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DHIR PC\1. SUDHIR\ACCTS - SUDHIR\Sudhir\MATURITY TABLES\MATURITY TABLE 2026-27\MATURITY TABLES FY 2025-26 (FINAL) 28 JULY 2025\"/>
    </mc:Choice>
  </mc:AlternateContent>
  <bookViews>
    <workbookView xWindow="-120" yWindow="-120" windowWidth="29040" windowHeight="15720"/>
  </bookViews>
  <sheets>
    <sheet name="MATURITY TABLE CG OFFICER" sheetId="2" r:id="rId1"/>
    <sheet name="OFFICER" sheetId="1" r:id="rId2"/>
  </sheets>
  <definedNames>
    <definedName name="_xlnm.Print_Area" localSheetId="1">OFFICER!$A$1:$I$541</definedName>
    <definedName name="_xlnm.Print_Titles" localSheetId="0">'MATURITY TABLE CG OFFICER'!$A:$A,'MATURITY TABLE CG OFFICER'!$1:$6</definedName>
    <definedName name="_xlnm.Print_Titles" localSheetId="1">OFFICER!$1:$1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2" l="1"/>
  <c r="AE10" i="2" s="1"/>
  <c r="AD10" i="2"/>
  <c r="AF10" i="2"/>
  <c r="AG10" i="2"/>
  <c r="AI10" i="2" s="1"/>
  <c r="AH10" i="2"/>
  <c r="AJ10" i="2"/>
  <c r="AK10" i="2"/>
  <c r="AL10" i="2"/>
  <c r="AC11" i="2"/>
  <c r="AD11" i="2"/>
  <c r="AE11" i="2"/>
  <c r="AF11" i="2"/>
  <c r="AC12" i="2"/>
  <c r="AD12" i="2"/>
  <c r="AE12" i="2"/>
  <c r="AG12" i="2" s="1"/>
  <c r="AF12" i="2"/>
  <c r="AH12" i="2"/>
  <c r="AC13" i="2"/>
  <c r="AD13" i="2"/>
  <c r="AC14" i="2"/>
  <c r="AE14" i="2" s="1"/>
  <c r="AG14" i="2" s="1"/>
  <c r="AD14" i="2"/>
  <c r="AF14" i="2"/>
  <c r="AH14" i="2"/>
  <c r="AJ14" i="2" s="1"/>
  <c r="AI14" i="2"/>
  <c r="AC15" i="2"/>
  <c r="AD15" i="2"/>
  <c r="AE15" i="2"/>
  <c r="AF15" i="2"/>
  <c r="AG15" i="2" s="1"/>
  <c r="AH15" i="2"/>
  <c r="AJ15" i="2" s="1"/>
  <c r="AI15" i="2"/>
  <c r="AC16" i="2"/>
  <c r="AD16" i="2"/>
  <c r="AE16" i="2" s="1"/>
  <c r="AF16" i="2"/>
  <c r="AG16" i="2"/>
  <c r="AH16" i="2"/>
  <c r="AC17" i="2"/>
  <c r="AD17" i="2"/>
  <c r="AF17" i="2" s="1"/>
  <c r="AE17" i="2"/>
  <c r="AC18" i="2"/>
  <c r="AD18" i="2"/>
  <c r="AC19" i="2"/>
  <c r="AD19" i="2"/>
  <c r="AF19" i="2" s="1"/>
  <c r="AE19" i="2"/>
  <c r="AC20" i="2"/>
  <c r="AD20" i="2"/>
  <c r="AC21" i="2"/>
  <c r="AD21" i="2"/>
  <c r="AE21" i="2" s="1"/>
  <c r="AC22" i="2"/>
  <c r="AD22" i="2"/>
  <c r="AE22" i="2" s="1"/>
  <c r="AG22" i="2" s="1"/>
  <c r="AI22" i="2" s="1"/>
  <c r="AF22" i="2"/>
  <c r="AH22" i="2"/>
  <c r="AJ22" i="2"/>
  <c r="AK22" i="2" s="1"/>
  <c r="AL22" i="2"/>
  <c r="AM22" i="2" s="1"/>
  <c r="AN22" i="2"/>
  <c r="AC23" i="2"/>
  <c r="AD23" i="2"/>
  <c r="AE23" i="2"/>
  <c r="AF23" i="2"/>
  <c r="AG23" i="2" s="1"/>
  <c r="AH23" i="2"/>
  <c r="AI23" i="2"/>
  <c r="AJ23" i="2"/>
  <c r="AC24" i="2"/>
  <c r="AD24" i="2"/>
  <c r="AE24" i="2"/>
  <c r="AG24" i="2" s="1"/>
  <c r="AI24" i="2" s="1"/>
  <c r="AF24" i="2"/>
  <c r="AH24" i="2"/>
  <c r="AJ24" i="2"/>
  <c r="AK24" i="2" s="1"/>
  <c r="AL24" i="2"/>
  <c r="AC25" i="2"/>
  <c r="AD25" i="2"/>
  <c r="AE25" i="2" s="1"/>
  <c r="AF25" i="2"/>
  <c r="AG25" i="2" s="1"/>
  <c r="AH25" i="2"/>
  <c r="AI25" i="2" s="1"/>
  <c r="AJ25" i="2"/>
  <c r="AL25" i="2" s="1"/>
  <c r="AK25" i="2"/>
  <c r="AC26" i="2"/>
  <c r="AD26" i="2"/>
  <c r="AE26" i="2"/>
  <c r="AF26" i="2"/>
  <c r="AC27" i="2"/>
  <c r="AD27" i="2"/>
  <c r="AF27" i="2" s="1"/>
  <c r="AE27" i="2"/>
  <c r="AC28" i="2"/>
  <c r="AD28" i="2"/>
  <c r="AE28" i="2"/>
  <c r="AF28" i="2"/>
  <c r="AH28" i="2" s="1"/>
  <c r="AG28" i="2"/>
  <c r="AC29" i="2"/>
  <c r="AD29" i="2"/>
  <c r="AE29" i="2" s="1"/>
  <c r="AF29" i="2"/>
  <c r="AC30" i="2"/>
  <c r="AD30" i="2"/>
  <c r="AE30" i="2"/>
  <c r="AF30" i="2"/>
  <c r="AC31" i="2"/>
  <c r="AE31" i="2" s="1"/>
  <c r="AD31" i="2"/>
  <c r="AF31" i="2" s="1"/>
  <c r="AC32" i="2"/>
  <c r="AD32" i="2"/>
  <c r="AC33" i="2"/>
  <c r="AE33" i="2" s="1"/>
  <c r="AG33" i="2" s="1"/>
  <c r="AD33" i="2"/>
  <c r="AF33" i="2"/>
  <c r="AH33" i="2"/>
  <c r="AI33" i="2" s="1"/>
  <c r="AJ33" i="2"/>
  <c r="AL33" i="2" s="1"/>
  <c r="AK33" i="2"/>
  <c r="AC34" i="2"/>
  <c r="AD34" i="2"/>
  <c r="AE34" i="2" s="1"/>
  <c r="AF34" i="2"/>
  <c r="AG34" i="2"/>
  <c r="AI34" i="2" s="1"/>
  <c r="AK34" i="2" s="1"/>
  <c r="AH34" i="2"/>
  <c r="AJ34" i="2"/>
  <c r="AL34" i="2"/>
  <c r="AN34" i="2"/>
  <c r="AC35" i="2"/>
  <c r="AD35" i="2"/>
  <c r="AE35" i="2"/>
  <c r="AF35" i="2"/>
  <c r="AG35" i="2" s="1"/>
  <c r="AH35" i="2"/>
  <c r="AC36" i="2"/>
  <c r="AD36" i="2"/>
  <c r="AE36" i="2"/>
  <c r="AG36" i="2" s="1"/>
  <c r="AI36" i="2" s="1"/>
  <c r="AK36" i="2" s="1"/>
  <c r="AF36" i="2"/>
  <c r="AH36" i="2"/>
  <c r="AJ36" i="2"/>
  <c r="AL36" i="2"/>
  <c r="AC37" i="2"/>
  <c r="AD37" i="2"/>
  <c r="AE37" i="2" s="1"/>
  <c r="AF37" i="2"/>
  <c r="AG37" i="2"/>
  <c r="AH37" i="2"/>
  <c r="AJ37" i="2"/>
  <c r="AL37" i="2" s="1"/>
  <c r="AC38" i="2"/>
  <c r="AE38" i="2" s="1"/>
  <c r="AD38" i="2"/>
  <c r="AF38" i="2"/>
  <c r="AC39" i="2"/>
  <c r="AD39" i="2"/>
  <c r="AC40" i="2"/>
  <c r="AD40" i="2"/>
  <c r="AC41" i="2"/>
  <c r="AD41" i="2"/>
  <c r="AE41" i="2"/>
  <c r="AF41" i="2"/>
  <c r="AC42" i="2"/>
  <c r="AD42" i="2"/>
  <c r="AE42" i="2"/>
  <c r="AF42" i="2"/>
  <c r="AC43" i="2"/>
  <c r="AD43" i="2"/>
  <c r="AC44" i="2"/>
  <c r="AD44" i="2"/>
  <c r="AC45" i="2"/>
  <c r="AD45" i="2"/>
  <c r="AE45" i="2" s="1"/>
  <c r="AC46" i="2"/>
  <c r="AD46" i="2"/>
  <c r="AE46" i="2" s="1"/>
  <c r="AF46" i="2"/>
  <c r="AG46" i="2"/>
  <c r="AI46" i="2" s="1"/>
  <c r="AH46" i="2"/>
  <c r="AJ46" i="2"/>
  <c r="AC47" i="2"/>
  <c r="AD47" i="2"/>
  <c r="AE47" i="2"/>
  <c r="AF47" i="2"/>
  <c r="AH47" i="2" s="1"/>
  <c r="AG47" i="2"/>
  <c r="AI47" i="2"/>
  <c r="AK47" i="2" s="1"/>
  <c r="AJ47" i="2"/>
  <c r="AL47" i="2"/>
  <c r="AC48" i="2"/>
  <c r="AD48" i="2"/>
  <c r="AE48" i="2"/>
  <c r="AF48" i="2"/>
  <c r="AH48" i="2" s="1"/>
  <c r="AG48" i="2"/>
  <c r="AC49" i="2"/>
  <c r="AD49" i="2"/>
  <c r="AE49" i="2"/>
  <c r="AF49" i="2"/>
  <c r="AC50" i="2"/>
  <c r="AD50" i="2"/>
  <c r="AC51" i="2"/>
  <c r="AD51" i="2"/>
  <c r="AC52" i="2"/>
  <c r="AD52" i="2"/>
  <c r="AC53" i="2"/>
  <c r="AD53" i="2"/>
  <c r="AE53" i="2" s="1"/>
  <c r="AF53" i="2"/>
  <c r="AH53" i="2" s="1"/>
  <c r="AG53" i="2"/>
  <c r="AC54" i="2"/>
  <c r="AD54" i="2"/>
  <c r="AE54" i="2"/>
  <c r="AF54" i="2"/>
  <c r="AH54" i="2" s="1"/>
  <c r="AG54" i="2"/>
  <c r="AC55" i="2"/>
  <c r="AD55" i="2"/>
  <c r="AE55" i="2"/>
  <c r="AF55" i="2"/>
  <c r="AH55" i="2" s="1"/>
  <c r="AG55" i="2"/>
  <c r="AC56" i="2"/>
  <c r="AD56" i="2"/>
  <c r="AE56" i="2"/>
  <c r="AF56" i="2"/>
  <c r="AG56" i="2"/>
  <c r="AH56" i="2"/>
  <c r="AI56" i="2" s="1"/>
  <c r="AJ56" i="2"/>
  <c r="AC57" i="2"/>
  <c r="AD57" i="2"/>
  <c r="AE57" i="2"/>
  <c r="AF57" i="2"/>
  <c r="AH57" i="2" s="1"/>
  <c r="AG57" i="2"/>
  <c r="AC58" i="2"/>
  <c r="AD58" i="2"/>
  <c r="AE58" i="2"/>
  <c r="AF58" i="2"/>
  <c r="AH58" i="2"/>
  <c r="AJ58" i="2" s="1"/>
  <c r="AC59" i="2"/>
  <c r="AD59" i="2"/>
  <c r="AE59" i="2"/>
  <c r="AF59" i="2"/>
  <c r="AC60" i="2"/>
  <c r="AD60" i="2"/>
  <c r="AF60" i="2"/>
  <c r="AH60" i="2" s="1"/>
  <c r="AC61" i="2"/>
  <c r="AD61" i="2"/>
  <c r="AC62" i="2"/>
  <c r="AD62" i="2"/>
  <c r="AE62" i="2" s="1"/>
  <c r="AF62" i="2"/>
  <c r="AC63" i="2"/>
  <c r="AD63" i="2"/>
  <c r="AF63" i="2" s="1"/>
  <c r="AC64" i="2"/>
  <c r="AD64" i="2"/>
  <c r="AC65" i="2"/>
  <c r="AE65" i="2" s="1"/>
  <c r="AD65" i="2"/>
  <c r="AF65" i="2"/>
  <c r="AG65" i="2"/>
  <c r="AH65" i="2"/>
  <c r="AI65" i="2" s="1"/>
  <c r="AJ65" i="2"/>
  <c r="AL65" i="2" s="1"/>
  <c r="AK65" i="2"/>
  <c r="AC66" i="2"/>
  <c r="AD66" i="2"/>
  <c r="AE66" i="2"/>
  <c r="AF66" i="2"/>
  <c r="AG66" i="2"/>
  <c r="AH66" i="2"/>
  <c r="AI66" i="2"/>
  <c r="AJ66" i="2"/>
  <c r="AC67" i="2"/>
  <c r="AD67" i="2"/>
  <c r="AE67" i="2"/>
  <c r="AF67" i="2"/>
  <c r="AC68" i="2"/>
  <c r="AD68" i="2"/>
  <c r="AF68" i="2" s="1"/>
  <c r="AE68" i="2"/>
  <c r="AG68" i="2"/>
  <c r="AH68" i="2"/>
  <c r="AC69" i="2"/>
  <c r="AE69" i="2" s="1"/>
  <c r="AG69" i="2" s="1"/>
  <c r="AI69" i="2" s="1"/>
  <c r="AD69" i="2"/>
  <c r="AF69" i="2"/>
  <c r="AH69" i="2"/>
  <c r="AJ69" i="2"/>
  <c r="AL69" i="2" s="1"/>
  <c r="AK69" i="2"/>
  <c r="AC70" i="2"/>
  <c r="AD70" i="2"/>
  <c r="AE70" i="2"/>
  <c r="AF70" i="2"/>
  <c r="AC71" i="2"/>
  <c r="AD71" i="2"/>
  <c r="AE71" i="2"/>
  <c r="AF71" i="2"/>
  <c r="AG71" i="2" s="1"/>
  <c r="AH71" i="2"/>
  <c r="AC72" i="2"/>
  <c r="AD72" i="2"/>
  <c r="AE72" i="2"/>
  <c r="AG72" i="2" s="1"/>
  <c r="AF72" i="2"/>
  <c r="AH72" i="2"/>
  <c r="AC73" i="2"/>
  <c r="AD73" i="2"/>
  <c r="AC74" i="2"/>
  <c r="AD74" i="2"/>
  <c r="AF74" i="2" s="1"/>
  <c r="AE74" i="2"/>
  <c r="AC75" i="2"/>
  <c r="AD75" i="2"/>
  <c r="AF75" i="2" s="1"/>
  <c r="AH75" i="2" s="1"/>
  <c r="AE75" i="2"/>
  <c r="AG75" i="2"/>
  <c r="AC76" i="2"/>
  <c r="AD76" i="2"/>
  <c r="AC77" i="2"/>
  <c r="AE77" i="2" s="1"/>
  <c r="AG77" i="2" s="1"/>
  <c r="AD77" i="2"/>
  <c r="AF77" i="2"/>
  <c r="AH77" i="2"/>
  <c r="AC78" i="2"/>
  <c r="AD78" i="2"/>
  <c r="AE78" i="2"/>
  <c r="AF78" i="2"/>
  <c r="AC79" i="2"/>
  <c r="AD79" i="2"/>
  <c r="AE79" i="2"/>
  <c r="AF79" i="2"/>
  <c r="AH79" i="2" s="1"/>
  <c r="AG79" i="2"/>
  <c r="AC80" i="2"/>
  <c r="AE80" i="2" s="1"/>
  <c r="AD80" i="2"/>
  <c r="AF80" i="2"/>
  <c r="AC81" i="2"/>
  <c r="AD81" i="2"/>
  <c r="AF81" i="2" s="1"/>
  <c r="AE81" i="2"/>
  <c r="AC82" i="2"/>
  <c r="AD82" i="2"/>
  <c r="AC83" i="2"/>
  <c r="AE83" i="2" s="1"/>
  <c r="AD83" i="2"/>
  <c r="AF83" i="2"/>
  <c r="AG83" i="2"/>
  <c r="AH83" i="2"/>
  <c r="AI83" i="2" s="1"/>
  <c r="AJ83" i="2"/>
  <c r="AL83" i="2" s="1"/>
  <c r="AK83" i="2"/>
  <c r="AC84" i="2"/>
  <c r="AD84" i="2"/>
  <c r="AE84" i="2"/>
  <c r="AF84" i="2"/>
  <c r="AG84" i="2" s="1"/>
  <c r="AH84" i="2"/>
  <c r="AC85" i="2"/>
  <c r="AD85" i="2"/>
  <c r="AE85" i="2"/>
  <c r="AF85" i="2"/>
  <c r="AG85" i="2"/>
  <c r="AH85" i="2"/>
  <c r="AJ85" i="2" s="1"/>
  <c r="AI85" i="2"/>
  <c r="AK85" i="2"/>
  <c r="AM85" i="2" s="1"/>
  <c r="AL85" i="2"/>
  <c r="AN85" i="2" s="1"/>
  <c r="AC86" i="2"/>
  <c r="AD86" i="2"/>
  <c r="AE86" i="2"/>
  <c r="AF86" i="2"/>
  <c r="AG86" i="2"/>
  <c r="AH86" i="2"/>
  <c r="AC87" i="2"/>
  <c r="AD87" i="2"/>
  <c r="AE87" i="2"/>
  <c r="AF87" i="2"/>
  <c r="AG87" i="2" s="1"/>
  <c r="AH87" i="2"/>
  <c r="AC88" i="2"/>
  <c r="AD88" i="2"/>
  <c r="AE88" i="2"/>
  <c r="AF88" i="2"/>
  <c r="AC89" i="2"/>
  <c r="AD89" i="2"/>
  <c r="AE89" i="2" s="1"/>
  <c r="AF89" i="2"/>
  <c r="AG89" i="2"/>
  <c r="AH89" i="2"/>
  <c r="AC90" i="2"/>
  <c r="AD90" i="2"/>
  <c r="AE90" i="2"/>
  <c r="AF90" i="2"/>
  <c r="AH90" i="2" s="1"/>
  <c r="AG90" i="2"/>
  <c r="AC91" i="2"/>
  <c r="AD91" i="2"/>
  <c r="AF91" i="2" s="1"/>
  <c r="AC92" i="2"/>
  <c r="AD92" i="2"/>
  <c r="AC93" i="2"/>
  <c r="AD93" i="2"/>
  <c r="AC94" i="2"/>
  <c r="AD94" i="2"/>
  <c r="AE94" i="2" s="1"/>
  <c r="AF94" i="2"/>
  <c r="AH94" i="2" s="1"/>
  <c r="AG94" i="2"/>
  <c r="AC95" i="2"/>
  <c r="AD95" i="2"/>
  <c r="AE95" i="2"/>
  <c r="AF95" i="2"/>
  <c r="AH95" i="2" s="1"/>
  <c r="AG95" i="2"/>
  <c r="AI95" i="2" s="1"/>
  <c r="AJ95" i="2"/>
  <c r="AK95" i="2"/>
  <c r="AM95" i="2" s="1"/>
  <c r="AL95" i="2"/>
  <c r="AN95" i="2" s="1"/>
  <c r="AC96" i="2"/>
  <c r="AD96" i="2"/>
  <c r="AE96" i="2"/>
  <c r="AF96" i="2"/>
  <c r="AH96" i="2" s="1"/>
  <c r="AG96" i="2"/>
  <c r="AC97" i="2"/>
  <c r="AE97" i="2" s="1"/>
  <c r="AG97" i="2" s="1"/>
  <c r="AD97" i="2"/>
  <c r="AF97" i="2"/>
  <c r="AH97" i="2"/>
  <c r="AC98" i="2"/>
  <c r="AD98" i="2"/>
  <c r="AC99" i="2"/>
  <c r="AD99" i="2"/>
  <c r="AF99" i="2" s="1"/>
  <c r="AE99" i="2"/>
  <c r="AC100" i="2"/>
  <c r="AD100" i="2"/>
  <c r="AF100" i="2"/>
  <c r="AC101" i="2"/>
  <c r="AE101" i="2" s="1"/>
  <c r="AD101" i="2"/>
  <c r="AF101" i="2"/>
  <c r="AH101" i="2" s="1"/>
  <c r="AC102" i="2"/>
  <c r="AD102" i="2"/>
  <c r="AE102" i="2"/>
  <c r="AF102" i="2"/>
  <c r="AC103" i="2"/>
  <c r="AD103" i="2"/>
  <c r="AC104" i="2"/>
  <c r="AD104" i="2"/>
  <c r="AE104" i="2"/>
  <c r="AF104" i="2"/>
  <c r="AG104" i="2" s="1"/>
  <c r="AH104" i="2"/>
  <c r="AI104" i="2" s="1"/>
  <c r="AJ104" i="2"/>
  <c r="AL104" i="2" s="1"/>
  <c r="AK104" i="2"/>
  <c r="AC105" i="2"/>
  <c r="AE105" i="2" s="1"/>
  <c r="AD105" i="2"/>
  <c r="AF105" i="2"/>
  <c r="AC106" i="2"/>
  <c r="AD106" i="2"/>
  <c r="AE106" i="2"/>
  <c r="AF106" i="2"/>
  <c r="AH106" i="2" s="1"/>
  <c r="AG106" i="2"/>
  <c r="AC107" i="2"/>
  <c r="AD107" i="2"/>
  <c r="AC108" i="2"/>
  <c r="AD108" i="2"/>
  <c r="AF108" i="2" s="1"/>
  <c r="AH108" i="2" s="1"/>
  <c r="AJ108" i="2"/>
  <c r="AL108" i="2" s="1"/>
  <c r="AC109" i="2"/>
  <c r="AD109" i="2"/>
  <c r="AF109" i="2" s="1"/>
  <c r="AE109" i="2"/>
  <c r="AC110" i="2"/>
  <c r="AE110" i="2" s="1"/>
  <c r="AD110" i="2"/>
  <c r="AF110" i="2" s="1"/>
  <c r="AH110" i="2"/>
  <c r="AJ110" i="2"/>
  <c r="AL110" i="2"/>
  <c r="AN110" i="2" s="1"/>
  <c r="AC111" i="2"/>
  <c r="AD111" i="2"/>
  <c r="AC112" i="2"/>
  <c r="AE112" i="2" s="1"/>
  <c r="AD112" i="2"/>
  <c r="AF112" i="2"/>
  <c r="AG112" i="2" s="1"/>
  <c r="AC113" i="2"/>
  <c r="AD113" i="2"/>
  <c r="AE113" i="2"/>
  <c r="AF113" i="2"/>
  <c r="AH113" i="2" s="1"/>
  <c r="AG113" i="2"/>
  <c r="AI113" i="2"/>
  <c r="AJ113" i="2"/>
  <c r="AC114" i="2"/>
  <c r="AD114" i="2"/>
  <c r="AE114" i="2"/>
  <c r="AF114" i="2"/>
  <c r="AG114" i="2" s="1"/>
  <c r="AH114" i="2"/>
  <c r="AC115" i="2"/>
  <c r="AD115" i="2"/>
  <c r="AC116" i="2"/>
  <c r="AE116" i="2" s="1"/>
  <c r="AD116" i="2"/>
  <c r="AF116" i="2"/>
  <c r="AC117" i="2"/>
  <c r="AD117" i="2"/>
  <c r="AE117" i="2"/>
  <c r="AF117" i="2"/>
  <c r="AH117" i="2"/>
  <c r="AJ117" i="2" s="1"/>
  <c r="AC118" i="2"/>
  <c r="AD118" i="2"/>
  <c r="AE118" i="2"/>
  <c r="AF118" i="2"/>
  <c r="AG118" i="2" s="1"/>
  <c r="AH118" i="2"/>
  <c r="AC119" i="2"/>
  <c r="AD119" i="2"/>
  <c r="AC120" i="2"/>
  <c r="AD120" i="2"/>
  <c r="AE120" i="2"/>
  <c r="AG120" i="2" s="1"/>
  <c r="AF120" i="2"/>
  <c r="AH120" i="2" s="1"/>
  <c r="AC121" i="2"/>
  <c r="AE121" i="2" s="1"/>
  <c r="AD121" i="2"/>
  <c r="AF121" i="2"/>
  <c r="AC122" i="2"/>
  <c r="AD122" i="2"/>
  <c r="AF122" i="2" s="1"/>
  <c r="AE122" i="2"/>
  <c r="AH122" i="2"/>
  <c r="AC123" i="2"/>
  <c r="AD123" i="2"/>
  <c r="AC124" i="2"/>
  <c r="AE124" i="2" s="1"/>
  <c r="AD124" i="2"/>
  <c r="AF124" i="2"/>
  <c r="AC125" i="2"/>
  <c r="AD125" i="2"/>
  <c r="AE125" i="2"/>
  <c r="AF125" i="2"/>
  <c r="AG125" i="2"/>
  <c r="AH125" i="2"/>
  <c r="AJ125" i="2" s="1"/>
  <c r="AI125" i="2"/>
  <c r="AC126" i="2"/>
  <c r="AD126" i="2"/>
  <c r="AE126" i="2" s="1"/>
  <c r="AF126" i="2"/>
  <c r="AG126" i="2"/>
  <c r="AH126" i="2"/>
  <c r="AI126" i="2" s="1"/>
  <c r="AJ126" i="2"/>
  <c r="AL126" i="2" s="1"/>
  <c r="AK126" i="2"/>
  <c r="AC127" i="2"/>
  <c r="AD127" i="2"/>
  <c r="AF127" i="2" s="1"/>
  <c r="AH127" i="2" s="1"/>
  <c r="AE127" i="2"/>
  <c r="AG127" i="2"/>
  <c r="AC128" i="2"/>
  <c r="AD128" i="2"/>
  <c r="AE128" i="2"/>
  <c r="AF128" i="2"/>
  <c r="AG128" i="2" s="1"/>
  <c r="AC129" i="2"/>
  <c r="AD129" i="2"/>
  <c r="AE129" i="2"/>
  <c r="AF129" i="2"/>
  <c r="AH129" i="2" s="1"/>
  <c r="AG129" i="2"/>
  <c r="AJ129" i="2"/>
  <c r="AC130" i="2"/>
  <c r="AE130" i="2" s="1"/>
  <c r="AD130" i="2"/>
  <c r="AF130" i="2"/>
  <c r="AG130" i="2" s="1"/>
  <c r="AH130" i="2"/>
  <c r="AC131" i="2"/>
  <c r="AD131" i="2"/>
  <c r="AC132" i="2"/>
  <c r="AD132" i="2"/>
  <c r="AF132" i="2" s="1"/>
  <c r="AE132" i="2"/>
  <c r="AC133" i="2"/>
  <c r="AD133" i="2"/>
  <c r="AC134" i="2"/>
  <c r="AE134" i="2" s="1"/>
  <c r="AG134" i="2" s="1"/>
  <c r="AD134" i="2"/>
  <c r="AF134" i="2" s="1"/>
  <c r="AH134" i="2"/>
  <c r="AC135" i="2"/>
  <c r="AD135" i="2"/>
  <c r="AE135" i="2" s="1"/>
  <c r="AF135" i="2"/>
  <c r="AG135" i="2"/>
  <c r="AH135" i="2"/>
  <c r="AC136" i="2"/>
  <c r="AD136" i="2"/>
  <c r="AE136" i="2"/>
  <c r="AF136" i="2"/>
  <c r="AG136" i="2"/>
  <c r="AH136" i="2"/>
  <c r="AC137" i="2"/>
  <c r="AD137" i="2"/>
  <c r="AE137" i="2"/>
  <c r="AF137" i="2"/>
  <c r="AH137" i="2" s="1"/>
  <c r="AG137" i="2"/>
  <c r="AC138" i="2"/>
  <c r="AD138" i="2"/>
  <c r="AE138" i="2"/>
  <c r="AF138" i="2"/>
  <c r="AC139" i="2"/>
  <c r="AD139" i="2"/>
  <c r="AC140" i="2"/>
  <c r="AE140" i="2" s="1"/>
  <c r="AD140" i="2"/>
  <c r="AF140" i="2" s="1"/>
  <c r="AH140" i="2"/>
  <c r="AJ140" i="2" s="1"/>
  <c r="AC141" i="2"/>
  <c r="AD141" i="2"/>
  <c r="AC142" i="2"/>
  <c r="AE142" i="2" s="1"/>
  <c r="AD142" i="2"/>
  <c r="AF142" i="2"/>
  <c r="AC143" i="2"/>
  <c r="AD143" i="2"/>
  <c r="AE143" i="2"/>
  <c r="AF143" i="2"/>
  <c r="AG143" i="2"/>
  <c r="AH143" i="2"/>
  <c r="AJ143" i="2"/>
  <c r="AL143" i="2" s="1"/>
  <c r="AN143" i="2"/>
  <c r="AC144" i="2"/>
  <c r="AD144" i="2"/>
  <c r="AF144" i="2" s="1"/>
  <c r="AE144" i="2"/>
  <c r="AC145" i="2"/>
  <c r="AD145" i="2"/>
  <c r="AE145" i="2" s="1"/>
  <c r="AF145" i="2"/>
  <c r="AG145" i="2"/>
  <c r="AH145" i="2"/>
  <c r="AC146" i="2"/>
  <c r="AD146" i="2"/>
  <c r="AE146" i="2" s="1"/>
  <c r="AF146" i="2"/>
  <c r="AC147" i="2"/>
  <c r="AD147" i="2"/>
  <c r="AF147" i="2" s="1"/>
  <c r="AE147" i="2"/>
  <c r="AG147" i="2"/>
  <c r="AH147" i="2"/>
  <c r="AC148" i="2"/>
  <c r="AD148" i="2"/>
  <c r="AE148" i="2"/>
  <c r="AF148" i="2"/>
  <c r="AH148" i="2"/>
  <c r="AJ148" i="2" s="1"/>
  <c r="AL148" i="2" s="1"/>
  <c r="AC149" i="2"/>
  <c r="AD149" i="2"/>
  <c r="AE149" i="2"/>
  <c r="AF149" i="2"/>
  <c r="AH149" i="2" s="1"/>
  <c r="AG149" i="2"/>
  <c r="AJ149" i="2"/>
  <c r="AC150" i="2"/>
  <c r="AE150" i="2" s="1"/>
  <c r="AD150" i="2"/>
  <c r="AF150" i="2"/>
  <c r="AH150" i="2" s="1"/>
  <c r="AJ150" i="2" s="1"/>
  <c r="AG150" i="2"/>
  <c r="AI150" i="2"/>
  <c r="AK150" i="2" s="1"/>
  <c r="AL150" i="2"/>
  <c r="AC151" i="2"/>
  <c r="AD151" i="2"/>
  <c r="AC152" i="2"/>
  <c r="AD152" i="2"/>
  <c r="AF152" i="2" s="1"/>
  <c r="AE152" i="2"/>
  <c r="AC153" i="2"/>
  <c r="AD153" i="2"/>
  <c r="AF153" i="2"/>
  <c r="AH153" i="2" s="1"/>
  <c r="AC154" i="2"/>
  <c r="AE154" i="2" s="1"/>
  <c r="AG154" i="2" s="1"/>
  <c r="AD154" i="2"/>
  <c r="AF154" i="2"/>
  <c r="AH154" i="2" s="1"/>
  <c r="AC155" i="2"/>
  <c r="AD155" i="2"/>
  <c r="AE155" i="2"/>
  <c r="AF155" i="2"/>
  <c r="AH155" i="2" s="1"/>
  <c r="AG155" i="2"/>
  <c r="AC156" i="2"/>
  <c r="AD156" i="2"/>
  <c r="AF156" i="2" s="1"/>
  <c r="AG156" i="2" s="1"/>
  <c r="AE156" i="2"/>
  <c r="AH156" i="2"/>
  <c r="AC157" i="2"/>
  <c r="AD157" i="2"/>
  <c r="AE157" i="2" s="1"/>
  <c r="AF157" i="2"/>
  <c r="AG157" i="2"/>
  <c r="AH157" i="2"/>
  <c r="AC158" i="2"/>
  <c r="AE158" i="2" s="1"/>
  <c r="AG158" i="2" s="1"/>
  <c r="AI158" i="2" s="1"/>
  <c r="AD158" i="2"/>
  <c r="AF158" i="2"/>
  <c r="AH158" i="2"/>
  <c r="AJ158" i="2" s="1"/>
  <c r="AC159" i="2"/>
  <c r="AD159" i="2"/>
  <c r="AE159" i="2" s="1"/>
  <c r="AF159" i="2"/>
  <c r="AC160" i="2"/>
  <c r="AD160" i="2"/>
  <c r="AC161" i="2"/>
  <c r="AD161" i="2"/>
  <c r="AE161" i="2"/>
  <c r="AF161" i="2"/>
  <c r="AG161" i="2" s="1"/>
  <c r="AH161" i="2"/>
  <c r="AI161" i="2" s="1"/>
  <c r="AJ161" i="2"/>
  <c r="AK161" i="2" s="1"/>
  <c r="AL161" i="2"/>
  <c r="AC162" i="2"/>
  <c r="AD162" i="2"/>
  <c r="AE162" i="2"/>
  <c r="AF162" i="2"/>
  <c r="AH162" i="2"/>
  <c r="AJ162" i="2" s="1"/>
  <c r="AC163" i="2"/>
  <c r="AD163" i="2"/>
  <c r="AF163" i="2" s="1"/>
  <c r="AE163" i="2"/>
  <c r="AG163" i="2"/>
  <c r="AH163" i="2"/>
  <c r="AJ163" i="2" s="1"/>
  <c r="AL163" i="2" s="1"/>
  <c r="AI163" i="2"/>
  <c r="AK163" i="2"/>
  <c r="AC164" i="2"/>
  <c r="AD164" i="2"/>
  <c r="AC165" i="2"/>
  <c r="AD165" i="2"/>
  <c r="AE165" i="2"/>
  <c r="AF165" i="2"/>
  <c r="AG165" i="2" s="1"/>
  <c r="AH165" i="2"/>
  <c r="AJ165" i="2" s="1"/>
  <c r="AI165" i="2"/>
  <c r="AC166" i="2"/>
  <c r="AD166" i="2"/>
  <c r="AF166" i="2" s="1"/>
  <c r="AC167" i="2"/>
  <c r="AD167" i="2"/>
  <c r="AC168" i="2"/>
  <c r="AD168" i="2"/>
  <c r="AE168" i="2" s="1"/>
  <c r="AF168" i="2"/>
  <c r="AC169" i="2"/>
  <c r="AD169" i="2"/>
  <c r="AE169" i="2"/>
  <c r="AF169" i="2"/>
  <c r="AC170" i="2"/>
  <c r="AE170" i="2" s="1"/>
  <c r="AD170" i="2"/>
  <c r="AF170" i="2" s="1"/>
  <c r="AC171" i="2"/>
  <c r="AD171" i="2"/>
  <c r="AC172" i="2"/>
  <c r="AE172" i="2" s="1"/>
  <c r="AG172" i="2" s="1"/>
  <c r="AD172" i="2"/>
  <c r="AF172" i="2"/>
  <c r="AH172" i="2"/>
  <c r="AJ172" i="2"/>
  <c r="AL172" i="2"/>
  <c r="AC173" i="2"/>
  <c r="AD173" i="2"/>
  <c r="AE173" i="2"/>
  <c r="AF173" i="2"/>
  <c r="AH173" i="2"/>
  <c r="AJ173" i="2" s="1"/>
  <c r="AL173" i="2"/>
  <c r="AN173" i="2" s="1"/>
  <c r="AC174" i="2"/>
  <c r="AD174" i="2"/>
  <c r="AE174" i="2"/>
  <c r="AF174" i="2"/>
  <c r="AH174" i="2" s="1"/>
  <c r="AG174" i="2"/>
  <c r="AI174" i="2"/>
  <c r="AJ174" i="2"/>
  <c r="AL174" i="2"/>
  <c r="AN174" i="2" s="1"/>
  <c r="AC175" i="2"/>
  <c r="AE175" i="2" s="1"/>
  <c r="AG175" i="2" s="1"/>
  <c r="AD175" i="2"/>
  <c r="AF175" i="2"/>
  <c r="AH175" i="2"/>
  <c r="AC176" i="2"/>
  <c r="AD176" i="2"/>
  <c r="AC177" i="2"/>
  <c r="AE177" i="2" s="1"/>
  <c r="AD177" i="2"/>
  <c r="AF177" i="2" s="1"/>
  <c r="AC178" i="2"/>
  <c r="AD178" i="2"/>
  <c r="AE178" i="2"/>
  <c r="AF178" i="2"/>
  <c r="AC179" i="2"/>
  <c r="AD179" i="2"/>
  <c r="AE179" i="2"/>
  <c r="AF179" i="2"/>
  <c r="AH179" i="2" s="1"/>
  <c r="AG179" i="2"/>
  <c r="AC180" i="2"/>
  <c r="AD180" i="2"/>
  <c r="AC181" i="2"/>
  <c r="AD181" i="2"/>
  <c r="AF181" i="2" s="1"/>
  <c r="AE181" i="2"/>
  <c r="AH181" i="2"/>
  <c r="AJ181" i="2" s="1"/>
  <c r="AC182" i="2"/>
  <c r="AD182" i="2"/>
  <c r="AF182" i="2" s="1"/>
  <c r="AE182" i="2"/>
  <c r="AG182" i="2" s="1"/>
  <c r="AI182" i="2" s="1"/>
  <c r="AH182" i="2"/>
  <c r="AJ182" i="2"/>
  <c r="AL182" i="2" s="1"/>
  <c r="AC183" i="2"/>
  <c r="AD183" i="2"/>
  <c r="AC184" i="2"/>
  <c r="AD184" i="2"/>
  <c r="AE184" i="2"/>
  <c r="AF184" i="2"/>
  <c r="AG184" i="2"/>
  <c r="AI184" i="2" s="1"/>
  <c r="AK184" i="2" s="1"/>
  <c r="AH184" i="2"/>
  <c r="AJ184" i="2"/>
  <c r="AL184" i="2"/>
  <c r="AC185" i="2"/>
  <c r="AD185" i="2"/>
  <c r="AF185" i="2" s="1"/>
  <c r="AH185" i="2" s="1"/>
  <c r="AE185" i="2"/>
  <c r="AG185" i="2"/>
  <c r="AC186" i="2"/>
  <c r="AD186" i="2"/>
  <c r="AE186" i="2"/>
  <c r="AF186" i="2"/>
  <c r="AH186" i="2"/>
  <c r="AC187" i="2"/>
  <c r="AD187" i="2"/>
  <c r="AE187" i="2"/>
  <c r="AF187" i="2"/>
  <c r="AC188" i="2"/>
  <c r="AE188" i="2" s="1"/>
  <c r="AD188" i="2"/>
  <c r="AF188" i="2"/>
  <c r="AG188" i="2"/>
  <c r="AH188" i="2"/>
  <c r="AI188" i="2" s="1"/>
  <c r="AJ188" i="2"/>
  <c r="AL188" i="2" s="1"/>
  <c r="AK188" i="2"/>
  <c r="AM188" i="2"/>
  <c r="AN188" i="2"/>
  <c r="AP188" i="2" s="1"/>
  <c r="AO188" i="2"/>
  <c r="AC189" i="2"/>
  <c r="AD189" i="2"/>
  <c r="AC190" i="2"/>
  <c r="AD190" i="2"/>
  <c r="AF190" i="2" s="1"/>
  <c r="AE190" i="2"/>
  <c r="AC191" i="2"/>
  <c r="AD191" i="2"/>
  <c r="AE191" i="2" s="1"/>
  <c r="AF191" i="2"/>
  <c r="AC192" i="2"/>
  <c r="AD192" i="2"/>
  <c r="AE192" i="2"/>
  <c r="AF192" i="2"/>
  <c r="AC193" i="2"/>
  <c r="AD193" i="2"/>
  <c r="AE193" i="2"/>
  <c r="AF193" i="2"/>
  <c r="AG193" i="2" s="1"/>
  <c r="AC194" i="2"/>
  <c r="AD194" i="2"/>
  <c r="AC195" i="2"/>
  <c r="AD195" i="2"/>
  <c r="AF195" i="2"/>
  <c r="AH195" i="2"/>
  <c r="AJ195" i="2"/>
  <c r="AL195" i="2" s="1"/>
  <c r="AC196" i="2"/>
  <c r="AE196" i="2" s="1"/>
  <c r="AD196" i="2"/>
  <c r="AF196" i="2"/>
  <c r="AG196" i="2"/>
  <c r="AH196" i="2"/>
  <c r="AC197" i="2"/>
  <c r="AD197" i="2"/>
  <c r="AC198" i="2"/>
  <c r="AD198" i="2"/>
  <c r="AF198" i="2" s="1"/>
  <c r="AH198" i="2"/>
  <c r="AJ198" i="2"/>
  <c r="AL198" i="2"/>
  <c r="AC199" i="2"/>
  <c r="AD199" i="2"/>
  <c r="AE199" i="2"/>
  <c r="AF199" i="2"/>
  <c r="AC200" i="2"/>
  <c r="AD200" i="2"/>
  <c r="AE200" i="2"/>
  <c r="AF200" i="2"/>
  <c r="AC201" i="2"/>
  <c r="AE201" i="2" s="1"/>
  <c r="AD201" i="2"/>
  <c r="AF201" i="2"/>
  <c r="AC202" i="2"/>
  <c r="AD202" i="2"/>
  <c r="AC203" i="2"/>
  <c r="AD203" i="2"/>
  <c r="AF203" i="2" s="1"/>
  <c r="AH203" i="2"/>
  <c r="AC204" i="2"/>
  <c r="AD204" i="2"/>
  <c r="AE204" i="2"/>
  <c r="AF204" i="2"/>
  <c r="AC205" i="2"/>
  <c r="AD205" i="2"/>
  <c r="AF205" i="2" s="1"/>
  <c r="AE205" i="2"/>
  <c r="AC206" i="2"/>
  <c r="AD206" i="2"/>
  <c r="AF206" i="2" s="1"/>
  <c r="AH206" i="2"/>
  <c r="AJ206" i="2" s="1"/>
  <c r="AC207" i="2"/>
  <c r="AD207" i="2"/>
  <c r="AC208" i="2"/>
  <c r="AE208" i="2" s="1"/>
  <c r="AD208" i="2"/>
  <c r="AF208" i="2"/>
  <c r="AG208" i="2"/>
  <c r="AH208" i="2"/>
  <c r="AC209" i="2"/>
  <c r="AD209" i="2"/>
  <c r="AE209" i="2"/>
  <c r="AF209" i="2"/>
  <c r="AH209" i="2" s="1"/>
  <c r="AJ209" i="2"/>
  <c r="AL209" i="2"/>
  <c r="AC210" i="2"/>
  <c r="AD210" i="2"/>
  <c r="AF210" i="2" s="1"/>
  <c r="AC211" i="2"/>
  <c r="AD211" i="2"/>
  <c r="AF211" i="2" s="1"/>
  <c r="AE211" i="2"/>
  <c r="AG211" i="2" s="1"/>
  <c r="AH211" i="2"/>
  <c r="AJ211" i="2" s="1"/>
  <c r="AI211" i="2"/>
  <c r="AC212" i="2"/>
  <c r="AD212" i="2"/>
  <c r="AF212" i="2"/>
  <c r="AH212" i="2"/>
  <c r="AC213" i="2"/>
  <c r="AD213" i="2"/>
  <c r="AE213" i="2"/>
  <c r="AF213" i="2"/>
  <c r="AG213" i="2" s="1"/>
  <c r="AH213" i="2"/>
  <c r="AJ213" i="2" s="1"/>
  <c r="AI213" i="2"/>
  <c r="AC214" i="2"/>
  <c r="AD214" i="2"/>
  <c r="AC215" i="2"/>
  <c r="AD215" i="2"/>
  <c r="AC216" i="2"/>
  <c r="AD216" i="2"/>
  <c r="AE216" i="2" s="1"/>
  <c r="AF216" i="2"/>
  <c r="AC217" i="2"/>
  <c r="AD217" i="2"/>
  <c r="AE217" i="2"/>
  <c r="AF217" i="2"/>
  <c r="AH217" i="2"/>
  <c r="AC218" i="2"/>
  <c r="AD218" i="2"/>
  <c r="AF218" i="2" s="1"/>
  <c r="AH218" i="2"/>
  <c r="AC219" i="2"/>
  <c r="AD219" i="2"/>
  <c r="AC220" i="2"/>
  <c r="AD220" i="2"/>
  <c r="AE220" i="2"/>
  <c r="AF220" i="2"/>
  <c r="AC221" i="2"/>
  <c r="AD221" i="2"/>
  <c r="AE221" i="2" s="1"/>
  <c r="AF221" i="2"/>
  <c r="AG221" i="2"/>
  <c r="AI221" i="2" s="1"/>
  <c r="AH221" i="2"/>
  <c r="AJ221" i="2"/>
  <c r="AC222" i="2"/>
  <c r="AE222" i="2" s="1"/>
  <c r="AG222" i="2" s="1"/>
  <c r="AI222" i="2" s="1"/>
  <c r="AD222" i="2"/>
  <c r="AF222" i="2"/>
  <c r="AH222" i="2"/>
  <c r="AJ222" i="2" s="1"/>
  <c r="AC223" i="2"/>
  <c r="AD223" i="2"/>
  <c r="AC224" i="2"/>
  <c r="AD224" i="2"/>
  <c r="AE224" i="2"/>
  <c r="AG224" i="2" s="1"/>
  <c r="AF224" i="2"/>
  <c r="AH224" i="2"/>
  <c r="AC225" i="2"/>
  <c r="AD225" i="2"/>
  <c r="AE225" i="2" s="1"/>
  <c r="AF225" i="2"/>
  <c r="AG225" i="2" s="1"/>
  <c r="AI225" i="2" s="1"/>
  <c r="AH225" i="2"/>
  <c r="AJ225" i="2"/>
  <c r="AL225" i="2"/>
  <c r="AC226" i="2"/>
  <c r="AD226" i="2"/>
  <c r="AC227" i="2"/>
  <c r="AD227" i="2"/>
  <c r="AC228" i="2"/>
  <c r="AD228" i="2"/>
  <c r="AC229" i="2"/>
  <c r="AD229" i="2"/>
  <c r="AF229" i="2" s="1"/>
  <c r="AE229" i="2"/>
  <c r="AC230" i="2"/>
  <c r="AD230" i="2"/>
  <c r="AF230" i="2" s="1"/>
  <c r="AH230" i="2" s="1"/>
  <c r="AC231" i="2"/>
  <c r="AD231" i="2"/>
  <c r="AE231" i="2" s="1"/>
  <c r="AF231" i="2"/>
  <c r="AG231" i="2" s="1"/>
  <c r="AH231" i="2"/>
  <c r="AC232" i="2"/>
  <c r="AD232" i="2"/>
  <c r="AE232" i="2"/>
  <c r="AF232" i="2"/>
  <c r="AG232" i="2" s="1"/>
  <c r="AH232" i="2"/>
  <c r="AC233" i="2"/>
  <c r="AD233" i="2"/>
  <c r="AE233" i="2"/>
  <c r="AF233" i="2"/>
  <c r="AH233" i="2" s="1"/>
  <c r="AG233" i="2"/>
  <c r="AC234" i="2"/>
  <c r="AD234" i="2"/>
  <c r="AE234" i="2"/>
  <c r="AF234" i="2"/>
  <c r="AG234" i="2"/>
  <c r="AH234" i="2"/>
  <c r="AC235" i="2"/>
  <c r="AE235" i="2" s="1"/>
  <c r="AD235" i="2"/>
  <c r="AF235" i="2"/>
  <c r="AC236" i="2"/>
  <c r="AD236" i="2"/>
  <c r="AE236" i="2"/>
  <c r="AF236" i="2"/>
  <c r="AC237" i="2"/>
  <c r="AD237" i="2"/>
  <c r="AC238" i="2"/>
  <c r="AD238" i="2"/>
  <c r="AC239" i="2"/>
  <c r="AD239" i="2"/>
  <c r="AE239" i="2"/>
  <c r="AF239" i="2"/>
  <c r="AG239" i="2" s="1"/>
  <c r="AH239" i="2"/>
  <c r="AC240" i="2"/>
  <c r="AD240" i="2"/>
  <c r="AF240" i="2" s="1"/>
  <c r="AE240" i="2"/>
  <c r="AC241" i="2"/>
  <c r="AD241" i="2"/>
  <c r="AE241" i="2" s="1"/>
  <c r="AF241" i="2"/>
  <c r="AG241" i="2" s="1"/>
  <c r="AH241" i="2"/>
  <c r="AI241" i="2"/>
  <c r="AJ241" i="2"/>
  <c r="AK241" i="2" s="1"/>
  <c r="AL241" i="2"/>
  <c r="AC242" i="2"/>
  <c r="AD242" i="2"/>
  <c r="AE242" i="2"/>
  <c r="AG242" i="2" s="1"/>
  <c r="AF242" i="2"/>
  <c r="AH242" i="2"/>
  <c r="AI242" i="2"/>
  <c r="AJ242" i="2"/>
  <c r="AL242" i="2" s="1"/>
  <c r="AK242" i="2"/>
  <c r="AC243" i="2"/>
  <c r="AD243" i="2"/>
  <c r="AE243" i="2" s="1"/>
  <c r="AF243" i="2"/>
  <c r="AG243" i="2" s="1"/>
  <c r="AH243" i="2"/>
  <c r="AC244" i="2"/>
  <c r="AE244" i="2" s="1"/>
  <c r="AG244" i="2" s="1"/>
  <c r="AI244" i="2" s="1"/>
  <c r="AD244" i="2"/>
  <c r="AF244" i="2"/>
  <c r="AH244" i="2"/>
  <c r="AJ244" i="2" s="1"/>
  <c r="AC245" i="2"/>
  <c r="AD245" i="2"/>
  <c r="AE245" i="2"/>
  <c r="AF245" i="2"/>
  <c r="AG245" i="2" s="1"/>
  <c r="AH245" i="2"/>
  <c r="AC246" i="2"/>
  <c r="AD246" i="2"/>
  <c r="AE246" i="2"/>
  <c r="AF246" i="2"/>
  <c r="AH246" i="2" s="1"/>
  <c r="AC247" i="2"/>
  <c r="AD247" i="2"/>
  <c r="AF247" i="2" s="1"/>
  <c r="AE247" i="2"/>
  <c r="AC248" i="2"/>
  <c r="AD248" i="2"/>
  <c r="AF248" i="2" s="1"/>
  <c r="AE248" i="2"/>
  <c r="AC249" i="2"/>
  <c r="AD249" i="2"/>
  <c r="AC250" i="2"/>
  <c r="AD250" i="2"/>
  <c r="AF250" i="2"/>
  <c r="AC251" i="2"/>
  <c r="AD251" i="2"/>
  <c r="AE251" i="2"/>
  <c r="AF251" i="2"/>
  <c r="AG251" i="2"/>
  <c r="AH251" i="2"/>
  <c r="AI251" i="2"/>
  <c r="AJ251" i="2"/>
  <c r="AL251" i="2" s="1"/>
  <c r="AK251" i="2"/>
  <c r="AC252" i="2"/>
  <c r="AD252" i="2"/>
  <c r="AE252" i="2"/>
  <c r="AF252" i="2"/>
  <c r="AH252" i="2" s="1"/>
  <c r="AG252" i="2"/>
  <c r="AI252" i="2"/>
  <c r="AJ252" i="2"/>
  <c r="AK252" i="2"/>
  <c r="AM252" i="2" s="1"/>
  <c r="AL252" i="2"/>
  <c r="AN252" i="2" s="1"/>
  <c r="AC253" i="2"/>
  <c r="AD253" i="2"/>
  <c r="AC254" i="2"/>
  <c r="AD254" i="2"/>
  <c r="AE254" i="2"/>
  <c r="AF254" i="2"/>
  <c r="AH254" i="2" s="1"/>
  <c r="AG254" i="2"/>
  <c r="AC255" i="2"/>
  <c r="AD255" i="2"/>
  <c r="AE255" i="2" s="1"/>
  <c r="AG255" i="2" s="1"/>
  <c r="AF255" i="2"/>
  <c r="AH255" i="2"/>
  <c r="AJ255" i="2" s="1"/>
  <c r="AC256" i="2"/>
  <c r="AD256" i="2"/>
  <c r="AE256" i="2"/>
  <c r="AF256" i="2"/>
  <c r="AH256" i="2" s="1"/>
  <c r="AJ256" i="2" s="1"/>
  <c r="AG256" i="2"/>
  <c r="AI256" i="2"/>
  <c r="AL256" i="2"/>
  <c r="AN256" i="2" s="1"/>
  <c r="AC257" i="2"/>
  <c r="AD257" i="2"/>
  <c r="AC258" i="2"/>
  <c r="AD258" i="2"/>
  <c r="AE258" i="2"/>
  <c r="AF258" i="2"/>
  <c r="AH258" i="2" s="1"/>
  <c r="AG258" i="2"/>
  <c r="AC259" i="2"/>
  <c r="AD259" i="2"/>
  <c r="AE259" i="2" s="1"/>
  <c r="AF259" i="2"/>
  <c r="AC260" i="2"/>
  <c r="AD260" i="2"/>
  <c r="AF260" i="2" s="1"/>
  <c r="AE260" i="2"/>
  <c r="AH260" i="2"/>
  <c r="AJ260" i="2" s="1"/>
  <c r="AL260" i="2"/>
  <c r="AN260" i="2"/>
  <c r="AC261" i="2"/>
  <c r="AD261" i="2"/>
  <c r="AC262" i="2"/>
  <c r="AD262" i="2"/>
  <c r="AF262" i="2"/>
  <c r="AH262" i="2"/>
  <c r="AC263" i="2"/>
  <c r="AD263" i="2"/>
  <c r="AE263" i="2"/>
  <c r="AG263" i="2" s="1"/>
  <c r="AF263" i="2"/>
  <c r="AH263" i="2"/>
  <c r="AJ263" i="2" s="1"/>
  <c r="AI263" i="2"/>
  <c r="AC264" i="2"/>
  <c r="AD264" i="2"/>
  <c r="AF264" i="2" s="1"/>
  <c r="AE264" i="2"/>
  <c r="AG264" i="2"/>
  <c r="AH264" i="2"/>
  <c r="AI264" i="2"/>
  <c r="AJ264" i="2"/>
  <c r="AL264" i="2" s="1"/>
  <c r="AC265" i="2"/>
  <c r="AD265" i="2"/>
  <c r="AE265" i="2"/>
  <c r="AF265" i="2"/>
  <c r="AG265" i="2"/>
  <c r="AH265" i="2"/>
  <c r="AI265" i="2" s="1"/>
  <c r="AJ265" i="2"/>
  <c r="AL265" i="2" s="1"/>
  <c r="AK265" i="2"/>
  <c r="AC266" i="2"/>
  <c r="AE266" i="2" s="1"/>
  <c r="AD266" i="2"/>
  <c r="AF266" i="2" s="1"/>
  <c r="AC267" i="2"/>
  <c r="AD267" i="2"/>
  <c r="AE267" i="2"/>
  <c r="AF267" i="2"/>
  <c r="AG267" i="2"/>
  <c r="AH267" i="2"/>
  <c r="AC268" i="2"/>
  <c r="AD268" i="2"/>
  <c r="AF268" i="2" s="1"/>
  <c r="AE268" i="2"/>
  <c r="AG268" i="2"/>
  <c r="AH268" i="2"/>
  <c r="AJ268" i="2" s="1"/>
  <c r="AI268" i="2"/>
  <c r="AL268" i="2"/>
  <c r="AN268" i="2" s="1"/>
  <c r="AC269" i="2"/>
  <c r="AD269" i="2"/>
  <c r="AE269" i="2"/>
  <c r="AF269" i="2"/>
  <c r="AG269" i="2"/>
  <c r="AH269" i="2"/>
  <c r="AC270" i="2"/>
  <c r="AD270" i="2"/>
  <c r="AC271" i="2"/>
  <c r="AD271" i="2"/>
  <c r="AE271" i="2"/>
  <c r="AF271" i="2"/>
  <c r="AC272" i="2"/>
  <c r="AD272" i="2"/>
  <c r="AF272" i="2" s="1"/>
  <c r="AH272" i="2" s="1"/>
  <c r="AE272" i="2"/>
  <c r="AJ272" i="2"/>
  <c r="AL272" i="2"/>
  <c r="AC273" i="2"/>
  <c r="AD273" i="2"/>
  <c r="AC274" i="2"/>
  <c r="AE274" i="2" s="1"/>
  <c r="AG274" i="2" s="1"/>
  <c r="AD274" i="2"/>
  <c r="AF274" i="2"/>
  <c r="AH274" i="2"/>
  <c r="AJ274" i="2" s="1"/>
  <c r="AI274" i="2"/>
  <c r="AC275" i="2"/>
  <c r="AD275" i="2"/>
  <c r="AE275" i="2"/>
  <c r="AF275" i="2"/>
  <c r="AG275" i="2"/>
  <c r="AH275" i="2"/>
  <c r="AI275" i="2" s="1"/>
  <c r="AJ275" i="2"/>
  <c r="AK275" i="2"/>
  <c r="AL275" i="2"/>
  <c r="AC276" i="2"/>
  <c r="AD276" i="2"/>
  <c r="AE276" i="2"/>
  <c r="AF276" i="2"/>
  <c r="AH276" i="2" s="1"/>
  <c r="AG276" i="2"/>
  <c r="AC277" i="2"/>
  <c r="AD277" i="2"/>
  <c r="AE277" i="2"/>
  <c r="AF277" i="2"/>
  <c r="AG277" i="2" s="1"/>
  <c r="AC278" i="2"/>
  <c r="AD278" i="2"/>
  <c r="AF278" i="2" s="1"/>
  <c r="AE278" i="2"/>
  <c r="AC279" i="2"/>
  <c r="AD279" i="2"/>
  <c r="AE279" i="2" s="1"/>
  <c r="AC280" i="2"/>
  <c r="AD280" i="2"/>
  <c r="AE280" i="2"/>
  <c r="AF280" i="2"/>
  <c r="AG280" i="2"/>
  <c r="AH280" i="2"/>
  <c r="AC281" i="2"/>
  <c r="AD281" i="2"/>
  <c r="AE281" i="2"/>
  <c r="AF281" i="2"/>
  <c r="AC282" i="2"/>
  <c r="AD282" i="2"/>
  <c r="AF282" i="2" s="1"/>
  <c r="AE282" i="2"/>
  <c r="AC283" i="2"/>
  <c r="AD283" i="2"/>
  <c r="AC284" i="2"/>
  <c r="AE284" i="2" s="1"/>
  <c r="AD284" i="2"/>
  <c r="AF284" i="2" s="1"/>
  <c r="AC285" i="2"/>
  <c r="AD285" i="2"/>
  <c r="AC286" i="2"/>
  <c r="AE286" i="2" s="1"/>
  <c r="AG286" i="2" s="1"/>
  <c r="AD286" i="2"/>
  <c r="AF286" i="2"/>
  <c r="AH286" i="2"/>
  <c r="AJ286" i="2" s="1"/>
  <c r="AI286" i="2"/>
  <c r="AC287" i="2"/>
  <c r="AD287" i="2"/>
  <c r="AE287" i="2"/>
  <c r="AF287" i="2"/>
  <c r="AG287" i="2"/>
  <c r="AH287" i="2"/>
  <c r="AI287" i="2" s="1"/>
  <c r="AJ287" i="2"/>
  <c r="AC288" i="2"/>
  <c r="AD288" i="2"/>
  <c r="AE288" i="2"/>
  <c r="AF288" i="2"/>
  <c r="AH288" i="2" s="1"/>
  <c r="AG288" i="2"/>
  <c r="AI288" i="2"/>
  <c r="AJ288" i="2"/>
  <c r="AC289" i="2"/>
  <c r="AD289" i="2"/>
  <c r="AE289" i="2"/>
  <c r="AF289" i="2"/>
  <c r="AC290" i="2"/>
  <c r="AD290" i="2"/>
  <c r="AF290" i="2" s="1"/>
  <c r="AE290" i="2"/>
  <c r="AG290" i="2"/>
  <c r="AH290" i="2"/>
  <c r="AI290" i="2"/>
  <c r="AJ290" i="2"/>
  <c r="AC291" i="2"/>
  <c r="AD291" i="2"/>
  <c r="AE291" i="2" s="1"/>
  <c r="AF291" i="2"/>
  <c r="AG291" i="2"/>
  <c r="AH291" i="2"/>
  <c r="AC292" i="2"/>
  <c r="AD292" i="2"/>
  <c r="AE292" i="2"/>
  <c r="AF292" i="2"/>
  <c r="AC293" i="2"/>
  <c r="AD293" i="2"/>
  <c r="AC294" i="2"/>
  <c r="AE294" i="2" s="1"/>
  <c r="AD294" i="2"/>
  <c r="AF294" i="2"/>
  <c r="AH294" i="2" s="1"/>
  <c r="AG294" i="2"/>
  <c r="AC295" i="2"/>
  <c r="AD295" i="2"/>
  <c r="AE295" i="2"/>
  <c r="AF295" i="2"/>
  <c r="AC296" i="2"/>
  <c r="AD296" i="2"/>
  <c r="AF296" i="2" s="1"/>
  <c r="AC297" i="2"/>
  <c r="AD297" i="2"/>
  <c r="AC298" i="2"/>
  <c r="AD298" i="2"/>
  <c r="AF298" i="2"/>
  <c r="AH298" i="2"/>
  <c r="AJ298" i="2" s="1"/>
  <c r="AL298" i="2"/>
  <c r="AC299" i="2"/>
  <c r="AD299" i="2"/>
  <c r="AE299" i="2"/>
  <c r="AF299" i="2"/>
  <c r="AG299" i="2"/>
  <c r="AH299" i="2"/>
  <c r="AI299" i="2" s="1"/>
  <c r="AJ299" i="2"/>
  <c r="AL299" i="2" s="1"/>
  <c r="AM299" i="2" s="1"/>
  <c r="AK299" i="2"/>
  <c r="AN299" i="2"/>
  <c r="AC300" i="2"/>
  <c r="AD300" i="2"/>
  <c r="AE300" i="2"/>
  <c r="AF300" i="2"/>
  <c r="AH300" i="2" s="1"/>
  <c r="AG300" i="2"/>
  <c r="AI300" i="2"/>
  <c r="AJ300" i="2"/>
  <c r="AL300" i="2" s="1"/>
  <c r="AC301" i="2"/>
  <c r="AD301" i="2"/>
  <c r="AC302" i="2"/>
  <c r="AD302" i="2"/>
  <c r="AF302" i="2" s="1"/>
  <c r="AE302" i="2"/>
  <c r="AH302" i="2"/>
  <c r="AJ302" i="2"/>
  <c r="AL302" i="2" s="1"/>
  <c r="AC303" i="2"/>
  <c r="AD303" i="2"/>
  <c r="AF303" i="2"/>
  <c r="AH303" i="2" s="1"/>
  <c r="AC304" i="2"/>
  <c r="AD304" i="2"/>
  <c r="AE304" i="2"/>
  <c r="AF304" i="2"/>
  <c r="AH304" i="2" s="1"/>
  <c r="AG304" i="2"/>
  <c r="AC305" i="2"/>
  <c r="AD305" i="2"/>
  <c r="AF305" i="2" s="1"/>
  <c r="AE305" i="2"/>
  <c r="AC306" i="2"/>
  <c r="AD306" i="2"/>
  <c r="AE306" i="2"/>
  <c r="AF306" i="2"/>
  <c r="AH306" i="2" s="1"/>
  <c r="AG306" i="2"/>
  <c r="AC307" i="2"/>
  <c r="AE307" i="2" s="1"/>
  <c r="AD307" i="2"/>
  <c r="AF307" i="2"/>
  <c r="AC308" i="2"/>
  <c r="AD308" i="2"/>
  <c r="AC309" i="2"/>
  <c r="AD309" i="2"/>
  <c r="AC310" i="2"/>
  <c r="AD310" i="2"/>
  <c r="AE310" i="2" s="1"/>
  <c r="AG310" i="2" s="1"/>
  <c r="AI310" i="2" s="1"/>
  <c r="AK310" i="2" s="1"/>
  <c r="AF310" i="2"/>
  <c r="AH310" i="2"/>
  <c r="AJ310" i="2"/>
  <c r="AL310" i="2"/>
  <c r="AC311" i="2"/>
  <c r="AD311" i="2"/>
  <c r="AE311" i="2"/>
  <c r="AF311" i="2"/>
  <c r="AG311" i="2" s="1"/>
  <c r="AH311" i="2"/>
  <c r="AC312" i="2"/>
  <c r="AD312" i="2"/>
  <c r="AC313" i="2"/>
  <c r="AD313" i="2"/>
  <c r="AE313" i="2"/>
  <c r="AF313" i="2"/>
  <c r="AH313" i="2" s="1"/>
  <c r="AG313" i="2"/>
  <c r="AJ313" i="2"/>
  <c r="AL313" i="2" s="1"/>
  <c r="AC314" i="2"/>
  <c r="AD314" i="2"/>
  <c r="AC315" i="2"/>
  <c r="AD315" i="2"/>
  <c r="AE315" i="2"/>
  <c r="AF315" i="2"/>
  <c r="AH315" i="2" s="1"/>
  <c r="AC316" i="2"/>
  <c r="AD316" i="2"/>
  <c r="AC317" i="2"/>
  <c r="AD317" i="2"/>
  <c r="AE317" i="2"/>
  <c r="AF317" i="2"/>
  <c r="AH317" i="2" s="1"/>
  <c r="AG317" i="2"/>
  <c r="AC318" i="2"/>
  <c r="AD318" i="2"/>
  <c r="AC319" i="2"/>
  <c r="AD319" i="2"/>
  <c r="AC320" i="2"/>
  <c r="AD320" i="2"/>
  <c r="AC321" i="2"/>
  <c r="AD321" i="2"/>
  <c r="AC322" i="2"/>
  <c r="AD322" i="2"/>
  <c r="AE322" i="2" s="1"/>
  <c r="AG322" i="2" s="1"/>
  <c r="AI322" i="2" s="1"/>
  <c r="AF322" i="2"/>
  <c r="AH322" i="2"/>
  <c r="AJ322" i="2"/>
  <c r="AL322" i="2" s="1"/>
  <c r="AK322" i="2"/>
  <c r="AC323" i="2"/>
  <c r="AD323" i="2"/>
  <c r="AF323" i="2" s="1"/>
  <c r="AE323" i="2"/>
  <c r="AC324" i="2"/>
  <c r="AD324" i="2"/>
  <c r="AC325" i="2"/>
  <c r="AE325" i="2" s="1"/>
  <c r="AG325" i="2" s="1"/>
  <c r="AI325" i="2" s="1"/>
  <c r="AD325" i="2"/>
  <c r="AF325" i="2"/>
  <c r="AH325" i="2"/>
  <c r="AJ325" i="2" s="1"/>
  <c r="AK325" i="2" s="1"/>
  <c r="AM325" i="2" s="1"/>
  <c r="AL325" i="2"/>
  <c r="AN325" i="2"/>
  <c r="AP325" i="2" s="1"/>
  <c r="AO325" i="2"/>
  <c r="AC326" i="2"/>
  <c r="AD326" i="2"/>
  <c r="AE326" i="2"/>
  <c r="AF326" i="2"/>
  <c r="AG326" i="2"/>
  <c r="AH326" i="2"/>
  <c r="AI326" i="2" s="1"/>
  <c r="AJ326" i="2"/>
  <c r="AC327" i="2"/>
  <c r="AD327" i="2"/>
  <c r="AE327" i="2"/>
  <c r="AF327" i="2"/>
  <c r="AH327" i="2" s="1"/>
  <c r="AG327" i="2"/>
  <c r="AC328" i="2"/>
  <c r="AD328" i="2"/>
  <c r="AE328" i="2"/>
  <c r="AF328" i="2"/>
  <c r="AG328" i="2" s="1"/>
  <c r="AC329" i="2"/>
  <c r="AD329" i="2"/>
  <c r="AF329" i="2" s="1"/>
  <c r="AE329" i="2"/>
  <c r="AG329" i="2"/>
  <c r="AH329" i="2"/>
  <c r="AI329" i="2"/>
  <c r="AJ329" i="2"/>
  <c r="AC330" i="2"/>
  <c r="AD330" i="2"/>
  <c r="AE330" i="2" s="1"/>
  <c r="AC331" i="2"/>
  <c r="AD331" i="2"/>
  <c r="AE331" i="2"/>
  <c r="AF331" i="2"/>
  <c r="AC332" i="2"/>
  <c r="AD332" i="2"/>
  <c r="AF332" i="2" s="1"/>
  <c r="AE332" i="2"/>
  <c r="AC333" i="2"/>
  <c r="AD333" i="2"/>
  <c r="AF333" i="2" s="1"/>
  <c r="AC334" i="2"/>
  <c r="AD334" i="2"/>
  <c r="AF334" i="2" s="1"/>
  <c r="AE334" i="2"/>
  <c r="AC335" i="2"/>
  <c r="AD335" i="2"/>
  <c r="AC336" i="2"/>
  <c r="AD336" i="2"/>
  <c r="AC337" i="2"/>
  <c r="AD337" i="2"/>
  <c r="AE337" i="2" s="1"/>
  <c r="AG337" i="2" s="1"/>
  <c r="AF337" i="2"/>
  <c r="AH337" i="2"/>
  <c r="AJ337" i="2" s="1"/>
  <c r="AI337" i="2"/>
  <c r="AK337" i="2"/>
  <c r="AL337" i="2"/>
  <c r="AM337" i="2"/>
  <c r="AO337" i="2" s="1"/>
  <c r="AN337" i="2"/>
  <c r="AP337" i="2" s="1"/>
  <c r="AC338" i="2"/>
  <c r="AD338" i="2"/>
  <c r="AE338" i="2"/>
  <c r="AF338" i="2"/>
  <c r="AG338" i="2"/>
  <c r="AH338" i="2"/>
  <c r="AI338" i="2" s="1"/>
  <c r="AJ338" i="2"/>
  <c r="AL338" i="2" s="1"/>
  <c r="AK338" i="2"/>
  <c r="AC339" i="2"/>
  <c r="AD339" i="2"/>
  <c r="AE339" i="2" s="1"/>
  <c r="AG339" i="2" s="1"/>
  <c r="AF339" i="2"/>
  <c r="AH339" i="2" s="1"/>
  <c r="AC340" i="2"/>
  <c r="AD340" i="2"/>
  <c r="AE340" i="2"/>
  <c r="AF340" i="2"/>
  <c r="AG340" i="2" s="1"/>
  <c r="AH340" i="2"/>
  <c r="AI340" i="2"/>
  <c r="AJ340" i="2"/>
  <c r="AK340" i="2"/>
  <c r="AL340" i="2"/>
  <c r="AC341" i="2"/>
  <c r="AD341" i="2"/>
  <c r="AF341" i="2" s="1"/>
  <c r="AE341" i="2"/>
  <c r="AG341" i="2" s="1"/>
  <c r="AH341" i="2"/>
  <c r="AI341" i="2"/>
  <c r="AJ341" i="2"/>
  <c r="AL341" i="2" s="1"/>
  <c r="AC342" i="2"/>
  <c r="AD342" i="2"/>
  <c r="AE342" i="2" s="1"/>
  <c r="AF342" i="2"/>
  <c r="AG342" i="2"/>
  <c r="AH342" i="2"/>
  <c r="AJ342" i="2" s="1"/>
  <c r="AI342" i="2"/>
  <c r="AC343" i="2"/>
  <c r="AD343" i="2"/>
  <c r="AE343" i="2"/>
  <c r="AF343" i="2"/>
  <c r="AH343" i="2" s="1"/>
  <c r="AC344" i="2"/>
  <c r="AD344" i="2"/>
  <c r="AE344" i="2"/>
  <c r="AF344" i="2"/>
  <c r="AC345" i="2"/>
  <c r="AE345" i="2" s="1"/>
  <c r="AD345" i="2"/>
  <c r="AF345" i="2" s="1"/>
  <c r="AC346" i="2"/>
  <c r="AE346" i="2" s="1"/>
  <c r="AD346" i="2"/>
  <c r="AF346" i="2"/>
  <c r="AC347" i="2"/>
  <c r="AD347" i="2"/>
  <c r="AF347" i="2" s="1"/>
  <c r="AE347" i="2"/>
  <c r="AC348" i="2"/>
  <c r="AD348" i="2"/>
  <c r="AC349" i="2"/>
  <c r="AD349" i="2"/>
  <c r="AF349" i="2"/>
  <c r="AC350" i="2"/>
  <c r="AD350" i="2"/>
  <c r="AE350" i="2"/>
  <c r="AF350" i="2"/>
  <c r="AH350" i="2" s="1"/>
  <c r="AG350" i="2"/>
  <c r="AC351" i="2"/>
  <c r="AD351" i="2"/>
  <c r="AE351" i="2"/>
  <c r="AF351" i="2"/>
  <c r="AH351" i="2" s="1"/>
  <c r="AG351" i="2"/>
  <c r="AI351" i="2" s="1"/>
  <c r="AJ351" i="2"/>
  <c r="AL351" i="2"/>
  <c r="AC352" i="2"/>
  <c r="AD352" i="2"/>
  <c r="AC353" i="2"/>
  <c r="AD353" i="2"/>
  <c r="AF353" i="2" s="1"/>
  <c r="AE353" i="2"/>
  <c r="AG353" i="2" s="1"/>
  <c r="AI353" i="2" s="1"/>
  <c r="AH353" i="2"/>
  <c r="AJ353" i="2"/>
  <c r="AC354" i="2"/>
  <c r="AD354" i="2"/>
  <c r="AE354" i="2" s="1"/>
  <c r="AC355" i="2"/>
  <c r="AD355" i="2"/>
  <c r="AE355" i="2"/>
  <c r="AF355" i="2"/>
  <c r="AC356" i="2"/>
  <c r="AD356" i="2"/>
  <c r="AE356" i="2"/>
  <c r="AF356" i="2"/>
  <c r="AG356" i="2"/>
  <c r="AH356" i="2"/>
  <c r="AC357" i="2"/>
  <c r="AD357" i="2"/>
  <c r="AE357" i="2"/>
  <c r="AF357" i="2"/>
  <c r="AC358" i="2"/>
  <c r="AE358" i="2" s="1"/>
  <c r="AD358" i="2"/>
  <c r="AF358" i="2"/>
  <c r="AC359" i="2"/>
  <c r="AD359" i="2"/>
  <c r="AF359" i="2" s="1"/>
  <c r="AE359" i="2"/>
  <c r="AH359" i="2"/>
  <c r="AC360" i="2"/>
  <c r="AD360" i="2"/>
  <c r="AC361" i="2"/>
  <c r="AD361" i="2"/>
  <c r="AF361" i="2"/>
  <c r="AH361" i="2"/>
  <c r="AJ361" i="2"/>
  <c r="AL361" i="2"/>
  <c r="AN361" i="2" s="1"/>
  <c r="AC362" i="2"/>
  <c r="AD362" i="2"/>
  <c r="AE362" i="2"/>
  <c r="AF362" i="2"/>
  <c r="AG362" i="2"/>
  <c r="AH362" i="2"/>
  <c r="AI362" i="2" s="1"/>
  <c r="AC363" i="2"/>
  <c r="AD363" i="2"/>
  <c r="AC364" i="2"/>
  <c r="AE364" i="2" s="1"/>
  <c r="AD364" i="2"/>
  <c r="AF364" i="2"/>
  <c r="AH364" i="2" s="1"/>
  <c r="AG364" i="2"/>
  <c r="AC365" i="2"/>
  <c r="AD365" i="2"/>
  <c r="AC366" i="2"/>
  <c r="AD366" i="2"/>
  <c r="AE366" i="2" s="1"/>
  <c r="AF366" i="2"/>
  <c r="AG366" i="2"/>
  <c r="AI366" i="2" s="1"/>
  <c r="AH366" i="2"/>
  <c r="AJ366" i="2"/>
  <c r="AC367" i="2"/>
  <c r="AD367" i="2"/>
  <c r="AC368" i="2"/>
  <c r="AD368" i="2"/>
  <c r="AC369" i="2"/>
  <c r="AD369" i="2"/>
  <c r="AE369" i="2" s="1"/>
  <c r="AF369" i="2"/>
  <c r="AC370" i="2"/>
  <c r="AD370" i="2"/>
  <c r="AE370" i="2" s="1"/>
  <c r="AF370" i="2"/>
  <c r="AC371" i="2"/>
  <c r="AD371" i="2"/>
  <c r="AC372" i="2"/>
  <c r="AD372" i="2"/>
  <c r="AC373" i="2"/>
  <c r="AD373" i="2"/>
  <c r="AE373" i="2" s="1"/>
  <c r="AF373" i="2"/>
  <c r="AG373" i="2"/>
  <c r="AH373" i="2"/>
  <c r="AC374" i="2"/>
  <c r="AD374" i="2"/>
  <c r="AE374" i="2"/>
  <c r="AF374" i="2"/>
  <c r="AG374" i="2" s="1"/>
  <c r="AH374" i="2"/>
  <c r="AI374" i="2"/>
  <c r="AJ374" i="2"/>
  <c r="AK374" i="2" s="1"/>
  <c r="AC375" i="2"/>
  <c r="AD375" i="2"/>
  <c r="AF375" i="2" s="1"/>
  <c r="AG375" i="2" s="1"/>
  <c r="AE375" i="2"/>
  <c r="AH375" i="2"/>
  <c r="AI375" i="2" s="1"/>
  <c r="AJ375" i="2"/>
  <c r="AL375" i="2" s="1"/>
  <c r="AC376" i="2"/>
  <c r="AD376" i="2"/>
  <c r="AF376" i="2" s="1"/>
  <c r="AE376" i="2"/>
  <c r="AC377" i="2"/>
  <c r="AD377" i="2"/>
  <c r="AC378" i="2"/>
  <c r="AD378" i="2"/>
  <c r="AE378" i="2"/>
  <c r="AF378" i="2"/>
  <c r="AG378" i="2"/>
  <c r="AH378" i="2"/>
  <c r="AI378" i="2" s="1"/>
  <c r="AC379" i="2"/>
  <c r="AD379" i="2"/>
  <c r="AF379" i="2" s="1"/>
  <c r="AG379" i="2" s="1"/>
  <c r="AE379" i="2"/>
  <c r="AH379" i="2"/>
  <c r="AC380" i="2"/>
  <c r="AD380" i="2"/>
  <c r="AF380" i="2" s="1"/>
  <c r="AE380" i="2"/>
  <c r="AC381" i="2"/>
  <c r="AD381" i="2"/>
  <c r="AE381" i="2"/>
  <c r="AF381" i="2"/>
  <c r="AH381" i="2" s="1"/>
  <c r="AG381" i="2"/>
  <c r="AJ381" i="2"/>
  <c r="AC382" i="2"/>
  <c r="AD382" i="2"/>
  <c r="AE382" i="2"/>
  <c r="AF382" i="2"/>
  <c r="AC383" i="2"/>
  <c r="AD383" i="2"/>
  <c r="AE383" i="2"/>
  <c r="AF383" i="2"/>
  <c r="AG383" i="2" s="1"/>
  <c r="AI383" i="2" s="1"/>
  <c r="AK383" i="2" s="1"/>
  <c r="AH383" i="2"/>
  <c r="AJ383" i="2"/>
  <c r="AL383" i="2" s="1"/>
  <c r="AC384" i="2"/>
  <c r="AD384" i="2"/>
  <c r="AE384" i="2"/>
  <c r="AF384" i="2"/>
  <c r="AC385" i="2"/>
  <c r="AD385" i="2"/>
  <c r="AE385" i="2"/>
  <c r="AF385" i="2"/>
  <c r="AG385" i="2"/>
  <c r="AH385" i="2"/>
  <c r="AC386" i="2"/>
  <c r="AD386" i="2"/>
  <c r="AF386" i="2"/>
  <c r="AH386" i="2"/>
  <c r="AJ386" i="2" s="1"/>
  <c r="AC387" i="2"/>
  <c r="AD387" i="2"/>
  <c r="AC388" i="2"/>
  <c r="AE388" i="2" s="1"/>
  <c r="AD388" i="2"/>
  <c r="AF388" i="2" s="1"/>
  <c r="AC389" i="2"/>
  <c r="AD389" i="2"/>
  <c r="AF389" i="2" s="1"/>
  <c r="AE389" i="2"/>
  <c r="AC390" i="2"/>
  <c r="AD390" i="2"/>
  <c r="AC391" i="2"/>
  <c r="AD391" i="2"/>
  <c r="AC392" i="2"/>
  <c r="AE392" i="2" s="1"/>
  <c r="AD392" i="2"/>
  <c r="AF392" i="2"/>
  <c r="AG392" i="2" s="1"/>
  <c r="AH392" i="2"/>
  <c r="AI392" i="2"/>
  <c r="AJ392" i="2"/>
  <c r="AC393" i="2"/>
  <c r="AD393" i="2"/>
  <c r="AF393" i="2" s="1"/>
  <c r="AH393" i="2" s="1"/>
  <c r="AE393" i="2"/>
  <c r="AG393" i="2"/>
  <c r="AC394" i="2"/>
  <c r="AD394" i="2"/>
  <c r="AF394" i="2"/>
  <c r="AH394" i="2"/>
  <c r="AJ394" i="2"/>
  <c r="AC395" i="2"/>
  <c r="AD395" i="2"/>
  <c r="AE395" i="2"/>
  <c r="AF395" i="2"/>
  <c r="AC396" i="2"/>
  <c r="AD396" i="2"/>
  <c r="AE396" i="2"/>
  <c r="AF396" i="2"/>
  <c r="AG396" i="2"/>
  <c r="AH396" i="2"/>
  <c r="AC397" i="2"/>
  <c r="AD397" i="2"/>
  <c r="AF397" i="2" s="1"/>
  <c r="AC398" i="2"/>
  <c r="AD398" i="2"/>
  <c r="AE398" i="2"/>
  <c r="AF398" i="2"/>
  <c r="AH398" i="2" s="1"/>
  <c r="AG398" i="2"/>
  <c r="AC399" i="2"/>
  <c r="AD399" i="2"/>
  <c r="AF399" i="2" s="1"/>
  <c r="AH399" i="2" s="1"/>
  <c r="AE399" i="2"/>
  <c r="AC400" i="2"/>
  <c r="AD400" i="2"/>
  <c r="AE400" i="2"/>
  <c r="AF400" i="2"/>
  <c r="AH400" i="2" s="1"/>
  <c r="AG400" i="2"/>
  <c r="AI400" i="2"/>
  <c r="AJ400" i="2"/>
  <c r="AL400" i="2"/>
  <c r="AN400" i="2"/>
  <c r="AP400" i="2"/>
  <c r="AC401" i="2"/>
  <c r="AD401" i="2"/>
  <c r="AF401" i="2" s="1"/>
  <c r="AE401" i="2"/>
  <c r="AC402" i="2"/>
  <c r="AD402" i="2"/>
  <c r="AF402" i="2" s="1"/>
  <c r="AE402" i="2"/>
  <c r="AG402" i="2"/>
  <c r="AH402" i="2"/>
  <c r="AJ402" i="2"/>
  <c r="AC403" i="2"/>
  <c r="AD403" i="2"/>
  <c r="AE403" i="2" s="1"/>
  <c r="AF403" i="2"/>
  <c r="AC404" i="2"/>
  <c r="AD404" i="2"/>
  <c r="AE404" i="2"/>
  <c r="AF404" i="2"/>
  <c r="AG404" i="2" s="1"/>
  <c r="AH404" i="2"/>
  <c r="AJ404" i="2" s="1"/>
  <c r="AK404" i="2" s="1"/>
  <c r="AI404" i="2"/>
  <c r="AL404" i="2"/>
  <c r="AN404" i="2" s="1"/>
  <c r="AP404" i="2" s="1"/>
  <c r="AM404" i="2"/>
  <c r="AO404" i="2"/>
  <c r="AC405" i="2"/>
  <c r="AD405" i="2"/>
  <c r="AC406" i="2"/>
  <c r="AD406" i="2"/>
  <c r="AE406" i="2" s="1"/>
  <c r="AF406" i="2"/>
  <c r="AG406" i="2" s="1"/>
  <c r="AC407" i="2"/>
  <c r="AE407" i="2" s="1"/>
  <c r="AD407" i="2"/>
  <c r="AF407" i="2"/>
  <c r="AG407" i="2"/>
  <c r="AH407" i="2"/>
  <c r="AI407" i="2" s="1"/>
  <c r="AJ407" i="2"/>
  <c r="AC408" i="2"/>
  <c r="AD408" i="2"/>
  <c r="AE408" i="2"/>
  <c r="AF408" i="2"/>
  <c r="AC409" i="2"/>
  <c r="AD409" i="2"/>
  <c r="AF409" i="2"/>
  <c r="AH409" i="2"/>
  <c r="AJ409" i="2" s="1"/>
  <c r="AC410" i="2"/>
  <c r="AD410" i="2"/>
  <c r="AE410" i="2" s="1"/>
  <c r="AF410" i="2"/>
  <c r="AC411" i="2"/>
  <c r="AD411" i="2"/>
  <c r="AE411" i="2"/>
  <c r="AF411" i="2"/>
  <c r="AG411" i="2" s="1"/>
  <c r="AH411" i="2"/>
  <c r="AI411" i="2" s="1"/>
  <c r="AJ411" i="2"/>
  <c r="AC412" i="2"/>
  <c r="AD412" i="2"/>
  <c r="AE412" i="2" s="1"/>
  <c r="AF412" i="2"/>
  <c r="AH412" i="2" s="1"/>
  <c r="AJ412" i="2"/>
  <c r="AL412" i="2" s="1"/>
  <c r="AC413" i="2"/>
  <c r="AD413" i="2"/>
  <c r="AE413" i="2" s="1"/>
  <c r="AC414" i="2"/>
  <c r="AD414" i="2"/>
  <c r="AE414" i="2"/>
  <c r="AF414" i="2"/>
  <c r="AG414" i="2"/>
  <c r="AH414" i="2"/>
  <c r="AJ414" i="2" s="1"/>
  <c r="AC415" i="2"/>
  <c r="AD415" i="2"/>
  <c r="AE415" i="2"/>
  <c r="AF415" i="2"/>
  <c r="AH415" i="2" s="1"/>
  <c r="AC416" i="2"/>
  <c r="AD416" i="2"/>
  <c r="AE416" i="2" s="1"/>
  <c r="AF416" i="2"/>
  <c r="AC417" i="2"/>
  <c r="AD417" i="2"/>
  <c r="AF417" i="2" s="1"/>
  <c r="AE417" i="2"/>
  <c r="AC418" i="2"/>
  <c r="AD418" i="2"/>
  <c r="AC419" i="2"/>
  <c r="AD419" i="2"/>
  <c r="AC420" i="2"/>
  <c r="AD420" i="2"/>
  <c r="AE420" i="2" s="1"/>
  <c r="AG420" i="2" s="1"/>
  <c r="AF420" i="2"/>
  <c r="AH420" i="2"/>
  <c r="AJ420" i="2" s="1"/>
  <c r="AI420" i="2"/>
  <c r="AK420" i="2"/>
  <c r="AL420" i="2"/>
  <c r="AM420" i="2"/>
  <c r="AN420" i="2"/>
  <c r="AP420" i="2" s="1"/>
  <c r="AO420" i="2"/>
  <c r="AC421" i="2"/>
  <c r="AD421" i="2"/>
  <c r="AE421" i="2"/>
  <c r="AF421" i="2"/>
  <c r="AG421" i="2"/>
  <c r="AH421" i="2"/>
  <c r="AI421" i="2" s="1"/>
  <c r="AJ421" i="2"/>
  <c r="AL421" i="2" s="1"/>
  <c r="AK421" i="2"/>
  <c r="AC422" i="2"/>
  <c r="AD422" i="2"/>
  <c r="AE422" i="2" s="1"/>
  <c r="AG422" i="2" s="1"/>
  <c r="AF422" i="2"/>
  <c r="AH422" i="2" s="1"/>
  <c r="AC423" i="2"/>
  <c r="AD423" i="2"/>
  <c r="AE423" i="2"/>
  <c r="AF423" i="2"/>
  <c r="AG423" i="2" s="1"/>
  <c r="AH423" i="2"/>
  <c r="AJ423" i="2" s="1"/>
  <c r="AI423" i="2"/>
  <c r="AK423" i="2"/>
  <c r="AL423" i="2"/>
  <c r="AC424" i="2"/>
  <c r="AD424" i="2"/>
  <c r="AF424" i="2" s="1"/>
  <c r="AG424" i="2" s="1"/>
  <c r="AE424" i="2"/>
  <c r="AH424" i="2"/>
  <c r="AJ424" i="2" s="1"/>
  <c r="AI424" i="2"/>
  <c r="AC425" i="2"/>
  <c r="AD425" i="2"/>
  <c r="AE425" i="2" s="1"/>
  <c r="AF425" i="2"/>
  <c r="AG425" i="2" s="1"/>
  <c r="AC426" i="2"/>
  <c r="AD426" i="2"/>
  <c r="AE426" i="2"/>
  <c r="AF426" i="2"/>
  <c r="AG426" i="2"/>
  <c r="AH426" i="2"/>
  <c r="AC427" i="2"/>
  <c r="AD427" i="2"/>
  <c r="AE427" i="2"/>
  <c r="AF427" i="2"/>
  <c r="AC428" i="2"/>
  <c r="AE428" i="2" s="1"/>
  <c r="AD428" i="2"/>
  <c r="AF428" i="2" s="1"/>
  <c r="AC429" i="2"/>
  <c r="AD429" i="2"/>
  <c r="AC430" i="2"/>
  <c r="AE430" i="2" s="1"/>
  <c r="AD430" i="2"/>
  <c r="AF430" i="2" s="1"/>
  <c r="AC431" i="2"/>
  <c r="AD431" i="2"/>
  <c r="AC432" i="2"/>
  <c r="AD432" i="2"/>
  <c r="AF432" i="2"/>
  <c r="AH432" i="2"/>
  <c r="AJ432" i="2" s="1"/>
  <c r="AL432" i="2"/>
  <c r="AC433" i="2"/>
  <c r="AD433" i="2"/>
  <c r="AE433" i="2"/>
  <c r="AF433" i="2"/>
  <c r="AG433" i="2"/>
  <c r="AH433" i="2"/>
  <c r="AI433" i="2" s="1"/>
  <c r="AJ433" i="2"/>
  <c r="AC434" i="2"/>
  <c r="AD434" i="2"/>
  <c r="AE434" i="2" s="1"/>
  <c r="AG434" i="2" s="1"/>
  <c r="AI434" i="2" s="1"/>
  <c r="AF434" i="2"/>
  <c r="AH434" i="2" s="1"/>
  <c r="AJ434" i="2" s="1"/>
  <c r="AC435" i="2"/>
  <c r="AD435" i="2"/>
  <c r="AE435" i="2"/>
  <c r="AF435" i="2"/>
  <c r="AG435" i="2" s="1"/>
  <c r="AH435" i="2"/>
  <c r="AI435" i="2" s="1"/>
  <c r="AJ435" i="2"/>
  <c r="AK435" i="2"/>
  <c r="AL435" i="2"/>
  <c r="AC436" i="2"/>
  <c r="AD436" i="2"/>
  <c r="AF436" i="2" s="1"/>
  <c r="AE436" i="2"/>
  <c r="AG436" i="2"/>
  <c r="AI436" i="2" s="1"/>
  <c r="AH436" i="2"/>
  <c r="AJ436" i="2"/>
  <c r="AL436" i="2" s="1"/>
  <c r="AK436" i="2"/>
  <c r="AC437" i="2"/>
  <c r="AD437" i="2"/>
  <c r="AC438" i="2"/>
  <c r="AE438" i="2" s="1"/>
  <c r="AG438" i="2" s="1"/>
  <c r="AD438" i="2"/>
  <c r="AF438" i="2"/>
  <c r="AH438" i="2" s="1"/>
  <c r="AC439" i="2"/>
  <c r="AD439" i="2"/>
  <c r="AC440" i="2"/>
  <c r="AD440" i="2"/>
  <c r="AE440" i="2" s="1"/>
  <c r="AG440" i="2" s="1"/>
  <c r="AF440" i="2"/>
  <c r="AH440" i="2" s="1"/>
  <c r="AC441" i="2"/>
  <c r="AD441" i="2"/>
  <c r="AE441" i="2" s="1"/>
  <c r="AF441" i="2"/>
  <c r="AC442" i="2"/>
  <c r="AD442" i="2"/>
  <c r="AC443" i="2"/>
  <c r="AD443" i="2"/>
  <c r="AC444" i="2"/>
  <c r="AD444" i="2"/>
  <c r="AF444" i="2"/>
  <c r="AH444" i="2"/>
  <c r="AJ444" i="2" s="1"/>
  <c r="AL444" i="2"/>
  <c r="AC445" i="2"/>
  <c r="AD445" i="2"/>
  <c r="AE445" i="2"/>
  <c r="AF445" i="2"/>
  <c r="AG445" i="2"/>
  <c r="AH445" i="2"/>
  <c r="AC446" i="2"/>
  <c r="AD446" i="2"/>
  <c r="AE446" i="2" s="1"/>
  <c r="AC447" i="2"/>
  <c r="AD447" i="2"/>
  <c r="AE447" i="2"/>
  <c r="AF447" i="2"/>
  <c r="AG447" i="2" s="1"/>
  <c r="AH447" i="2"/>
  <c r="AJ447" i="2" s="1"/>
  <c r="AI447" i="2"/>
  <c r="AC448" i="2"/>
  <c r="AD448" i="2"/>
  <c r="AF448" i="2" s="1"/>
  <c r="AG448" i="2" s="1"/>
  <c r="AI448" i="2" s="1"/>
  <c r="AE448" i="2"/>
  <c r="AH448" i="2"/>
  <c r="AJ448" i="2" s="1"/>
  <c r="AL448" i="2" s="1"/>
  <c r="AK448" i="2"/>
  <c r="AN448" i="2"/>
  <c r="AP448" i="2"/>
  <c r="AR448" i="2" s="1"/>
  <c r="AC449" i="2"/>
  <c r="AD449" i="2"/>
  <c r="AF449" i="2"/>
  <c r="AH449" i="2"/>
  <c r="AC450" i="2"/>
  <c r="AD450" i="2"/>
  <c r="AE450" i="2"/>
  <c r="AF450" i="2"/>
  <c r="AG450" i="2" s="1"/>
  <c r="AH450" i="2"/>
  <c r="AJ450" i="2" s="1"/>
  <c r="AL450" i="2"/>
  <c r="AN450" i="2" s="1"/>
  <c r="AC451" i="2"/>
  <c r="AD451" i="2"/>
  <c r="AC452" i="2"/>
  <c r="AD452" i="2"/>
  <c r="AE452" i="2"/>
  <c r="AF452" i="2"/>
  <c r="AH452" i="2" s="1"/>
  <c r="AG452" i="2"/>
  <c r="AJ452" i="2"/>
  <c r="AL452" i="2" s="1"/>
  <c r="AC453" i="2"/>
  <c r="AD453" i="2"/>
  <c r="AE453" i="2"/>
  <c r="AF453" i="2"/>
  <c r="AC454" i="2"/>
  <c r="AE454" i="2" s="1"/>
  <c r="AD454" i="2"/>
  <c r="AF454" i="2" s="1"/>
  <c r="AH454" i="2"/>
  <c r="AJ454" i="2"/>
  <c r="AL454" i="2" s="1"/>
  <c r="AC455" i="2"/>
  <c r="AD455" i="2"/>
  <c r="AC456" i="2"/>
  <c r="AD456" i="2"/>
  <c r="AF456" i="2"/>
  <c r="AH456" i="2"/>
  <c r="AC457" i="2"/>
  <c r="AD457" i="2"/>
  <c r="AE457" i="2"/>
  <c r="AF457" i="2"/>
  <c r="AG457" i="2"/>
  <c r="AI457" i="2" s="1"/>
  <c r="AH457" i="2"/>
  <c r="AJ457" i="2"/>
  <c r="AL457" i="2" s="1"/>
  <c r="AK457" i="2"/>
  <c r="AC458" i="2"/>
  <c r="AD458" i="2"/>
  <c r="AE458" i="2" s="1"/>
  <c r="AG458" i="2" s="1"/>
  <c r="AF458" i="2"/>
  <c r="AH458" i="2" s="1"/>
  <c r="AI458" i="2" s="1"/>
  <c r="AC459" i="2"/>
  <c r="AD459" i="2"/>
  <c r="AC460" i="2"/>
  <c r="AD460" i="2"/>
  <c r="AF460" i="2" s="1"/>
  <c r="AE460" i="2"/>
  <c r="AC461" i="2"/>
  <c r="AD461" i="2"/>
  <c r="AE461" i="2" s="1"/>
  <c r="AF461" i="2"/>
  <c r="AG461" i="2"/>
  <c r="AH461" i="2"/>
  <c r="AC462" i="2"/>
  <c r="AD462" i="2"/>
  <c r="AE462" i="2" s="1"/>
  <c r="AG462" i="2" s="1"/>
  <c r="AI462" i="2" s="1"/>
  <c r="AF462" i="2"/>
  <c r="AH462" i="2" s="1"/>
  <c r="AJ462" i="2" s="1"/>
  <c r="AL462" i="2"/>
  <c r="AC463" i="2"/>
  <c r="AD463" i="2"/>
  <c r="AC464" i="2"/>
  <c r="AD464" i="2"/>
  <c r="AE464" i="2" s="1"/>
  <c r="AG464" i="2" s="1"/>
  <c r="AF464" i="2"/>
  <c r="AH464" i="2" s="1"/>
  <c r="AC465" i="2"/>
  <c r="AD465" i="2"/>
  <c r="AE465" i="2" s="1"/>
  <c r="AF465" i="2"/>
  <c r="AC466" i="2"/>
  <c r="AD466" i="2"/>
  <c r="AF466" i="2" s="1"/>
  <c r="AH466" i="2"/>
  <c r="AJ466" i="2" s="1"/>
  <c r="AL466" i="2"/>
  <c r="AN466" i="2"/>
  <c r="AP466" i="2" s="1"/>
  <c r="AC467" i="2"/>
  <c r="AD467" i="2"/>
  <c r="AC468" i="2"/>
  <c r="AD468" i="2"/>
  <c r="AF468" i="2"/>
  <c r="AH468" i="2"/>
  <c r="AC469" i="2"/>
  <c r="AD469" i="2"/>
  <c r="AE469" i="2"/>
  <c r="AG469" i="2" s="1"/>
  <c r="AF469" i="2"/>
  <c r="AH469" i="2"/>
  <c r="AJ469" i="2" s="1"/>
  <c r="AI469" i="2"/>
  <c r="AC470" i="2"/>
  <c r="AD470" i="2"/>
  <c r="AF470" i="2" s="1"/>
  <c r="AG470" i="2" s="1"/>
  <c r="AE470" i="2"/>
  <c r="AH470" i="2"/>
  <c r="AI470" i="2"/>
  <c r="AK470" i="2" s="1"/>
  <c r="AJ470" i="2"/>
  <c r="AL470" i="2" s="1"/>
  <c r="AC471" i="2"/>
  <c r="AD471" i="2"/>
  <c r="AF471" i="2" s="1"/>
  <c r="AG471" i="2" s="1"/>
  <c r="AE471" i="2"/>
  <c r="AC472" i="2"/>
  <c r="AD472" i="2"/>
  <c r="AF472" i="2" s="1"/>
  <c r="AC473" i="2"/>
  <c r="AD473" i="2"/>
  <c r="AE473" i="2"/>
  <c r="AF473" i="2"/>
  <c r="AG473" i="2" s="1"/>
  <c r="AC474" i="2"/>
  <c r="AD474" i="2"/>
  <c r="AF474" i="2" s="1"/>
  <c r="AE474" i="2"/>
  <c r="AG474" i="2"/>
  <c r="AI474" i="2" s="1"/>
  <c r="AH474" i="2"/>
  <c r="AJ474" i="2" s="1"/>
  <c r="AL474" i="2"/>
  <c r="AN474" i="2" s="1"/>
  <c r="AC475" i="2"/>
  <c r="AD475" i="2"/>
  <c r="AF475" i="2" s="1"/>
  <c r="AG475" i="2" s="1"/>
  <c r="AE475" i="2"/>
  <c r="AC476" i="2"/>
  <c r="AD476" i="2"/>
  <c r="AF476" i="2" s="1"/>
  <c r="AC477" i="2"/>
  <c r="AD477" i="2"/>
  <c r="AC478" i="2"/>
  <c r="AE478" i="2" s="1"/>
  <c r="AD478" i="2"/>
  <c r="AF478" i="2"/>
  <c r="AG478" i="2" s="1"/>
  <c r="AC479" i="2"/>
  <c r="AD479" i="2"/>
  <c r="AF479" i="2" s="1"/>
  <c r="AE479" i="2"/>
  <c r="AC480" i="2"/>
  <c r="AD480" i="2"/>
  <c r="AE480" i="2" s="1"/>
  <c r="AC481" i="2"/>
  <c r="AE481" i="2" s="1"/>
  <c r="AD481" i="2"/>
  <c r="AF481" i="2"/>
  <c r="AG481" i="2" s="1"/>
  <c r="AH481" i="2"/>
  <c r="AI481" i="2" s="1"/>
  <c r="AC482" i="2"/>
  <c r="AD482" i="2"/>
  <c r="AF482" i="2" s="1"/>
  <c r="AG482" i="2" s="1"/>
  <c r="AE482" i="2"/>
  <c r="AH482" i="2"/>
  <c r="AI482" i="2" s="1"/>
  <c r="AC483" i="2"/>
  <c r="AD483" i="2"/>
  <c r="AE483" i="2" s="1"/>
  <c r="AF483" i="2"/>
  <c r="AG483" i="2" s="1"/>
  <c r="AC484" i="2"/>
  <c r="AD484" i="2"/>
  <c r="AE484" i="2"/>
  <c r="AG484" i="2" s="1"/>
  <c r="AF484" i="2"/>
  <c r="AH484" i="2" s="1"/>
  <c r="AC485" i="2"/>
  <c r="AD485" i="2"/>
  <c r="AF485" i="2" s="1"/>
  <c r="AE485" i="2"/>
  <c r="AC486" i="2"/>
  <c r="AD486" i="2"/>
  <c r="AC487" i="2"/>
  <c r="AE487" i="2" s="1"/>
  <c r="AD487" i="2"/>
  <c r="AF487" i="2"/>
  <c r="AC488" i="2"/>
  <c r="AD488" i="2"/>
  <c r="AF488" i="2" s="1"/>
  <c r="AE488" i="2"/>
  <c r="AC489" i="2"/>
  <c r="AD489" i="2"/>
  <c r="AC490" i="2"/>
  <c r="AE490" i="2" s="1"/>
  <c r="AD490" i="2"/>
  <c r="AF490" i="2"/>
  <c r="AC491" i="2"/>
  <c r="AD491" i="2"/>
  <c r="AF491" i="2" s="1"/>
  <c r="AG491" i="2" s="1"/>
  <c r="AE491" i="2"/>
  <c r="AH491" i="2"/>
  <c r="AI491" i="2" s="1"/>
  <c r="AJ491" i="2"/>
  <c r="AK491" i="2" s="1"/>
  <c r="AC492" i="2"/>
  <c r="AD492" i="2"/>
  <c r="AE492" i="2" s="1"/>
  <c r="AC493" i="2"/>
  <c r="AE493" i="2" s="1"/>
  <c r="AD493" i="2"/>
  <c r="AF493" i="2"/>
  <c r="AH493" i="2"/>
  <c r="AJ493" i="2"/>
  <c r="AL493" i="2"/>
  <c r="AC494" i="2"/>
  <c r="AD494" i="2"/>
  <c r="AF494" i="2" s="1"/>
  <c r="AE494" i="2"/>
  <c r="AG494" i="2" s="1"/>
  <c r="AI494" i="2" s="1"/>
  <c r="AH494" i="2"/>
  <c r="AJ494" i="2" s="1"/>
  <c r="AC495" i="2"/>
  <c r="AD495" i="2"/>
  <c r="AE495" i="2" s="1"/>
  <c r="AF495" i="2"/>
  <c r="AH495" i="2" s="1"/>
  <c r="AI495" i="2" s="1"/>
  <c r="AG495" i="2"/>
  <c r="AJ495" i="2"/>
  <c r="AC496" i="2"/>
  <c r="AD496" i="2"/>
  <c r="AE496" i="2"/>
  <c r="AG496" i="2" s="1"/>
  <c r="AF496" i="2"/>
  <c r="AH496" i="2"/>
  <c r="AJ496" i="2" s="1"/>
  <c r="AC497" i="2"/>
  <c r="AD497" i="2"/>
  <c r="AE497" i="2"/>
  <c r="AF497" i="2"/>
  <c r="AG497" i="2" s="1"/>
  <c r="AH497" i="2"/>
  <c r="AC498" i="2"/>
  <c r="AD498" i="2"/>
  <c r="AE498" i="2"/>
  <c r="AF498" i="2"/>
  <c r="AH498" i="2" s="1"/>
  <c r="AG498" i="2"/>
  <c r="AC499" i="2"/>
  <c r="AD499" i="2"/>
  <c r="AE499" i="2" s="1"/>
  <c r="AC500" i="2"/>
  <c r="AD500" i="2"/>
  <c r="AF500" i="2" s="1"/>
  <c r="AE500" i="2"/>
  <c r="AC501" i="2"/>
  <c r="AD501" i="2"/>
  <c r="AC502" i="2"/>
  <c r="AE502" i="2" s="1"/>
  <c r="AD502" i="2"/>
  <c r="AF502" i="2"/>
  <c r="AC503" i="2"/>
  <c r="AD503" i="2"/>
  <c r="AF503" i="2" s="1"/>
  <c r="AG503" i="2" s="1"/>
  <c r="AE503" i="2"/>
  <c r="AC504" i="2"/>
  <c r="AD504" i="2"/>
  <c r="AC505" i="2"/>
  <c r="AE505" i="2" s="1"/>
  <c r="AD505" i="2"/>
  <c r="AF505" i="2"/>
  <c r="AG505" i="2" s="1"/>
  <c r="AC506" i="2"/>
  <c r="AD506" i="2"/>
  <c r="AF506" i="2" s="1"/>
  <c r="AE506" i="2"/>
  <c r="AG506" i="2" s="1"/>
  <c r="AI506" i="2" s="1"/>
  <c r="AK506" i="2" s="1"/>
  <c r="AH506" i="2"/>
  <c r="AJ506" i="2"/>
  <c r="AL506" i="2" s="1"/>
  <c r="AN506" i="2"/>
  <c r="AC507" i="2"/>
  <c r="AD507" i="2"/>
  <c r="AE507" i="2" s="1"/>
  <c r="AC508" i="2"/>
  <c r="AD508" i="2"/>
  <c r="AE508" i="2"/>
  <c r="AF508" i="2"/>
  <c r="AH508" i="2" s="1"/>
  <c r="AC509" i="2"/>
  <c r="AD509" i="2"/>
  <c r="AE509" i="2"/>
  <c r="AF509" i="2"/>
  <c r="AG509" i="2" s="1"/>
  <c r="AC510" i="2"/>
  <c r="AE510" i="2" s="1"/>
  <c r="AD510" i="2"/>
  <c r="AF510" i="2"/>
  <c r="AH510" i="2" s="1"/>
  <c r="AJ510" i="2" s="1"/>
  <c r="AC511" i="2"/>
  <c r="AE511" i="2" s="1"/>
  <c r="AD511" i="2"/>
  <c r="AF511" i="2"/>
  <c r="AC512" i="2"/>
  <c r="AD512" i="2"/>
  <c r="AF512" i="2" s="1"/>
  <c r="AH512" i="2" s="1"/>
  <c r="AC513" i="2"/>
  <c r="AD513" i="2"/>
  <c r="AC514" i="2"/>
  <c r="AE514" i="2" s="1"/>
  <c r="AD514" i="2"/>
  <c r="AF514" i="2"/>
  <c r="AH514" i="2"/>
  <c r="AJ514" i="2" s="1"/>
  <c r="AL514" i="2"/>
  <c r="AC515" i="2"/>
  <c r="AD515" i="2"/>
  <c r="AF515" i="2" s="1"/>
  <c r="AE515" i="2"/>
  <c r="AG515" i="2"/>
  <c r="AH515" i="2"/>
  <c r="AJ515" i="2"/>
  <c r="AL515" i="2" s="1"/>
  <c r="AN515" i="2"/>
  <c r="AP515" i="2"/>
  <c r="AR515" i="2" s="1"/>
  <c r="AT515" i="2" s="1"/>
  <c r="AC516" i="2"/>
  <c r="AD516" i="2"/>
  <c r="AE516" i="2" s="1"/>
  <c r="AF516" i="2"/>
  <c r="AH516" i="2" s="1"/>
  <c r="AG516" i="2"/>
  <c r="AI516" i="2" s="1"/>
  <c r="AJ516" i="2"/>
  <c r="AC517" i="2"/>
  <c r="AD517" i="2"/>
  <c r="AE517" i="2"/>
  <c r="AF517" i="2"/>
  <c r="AG517" i="2" s="1"/>
  <c r="AH517" i="2"/>
  <c r="AI517" i="2" s="1"/>
  <c r="AC518" i="2"/>
  <c r="AD518" i="2"/>
  <c r="AF518" i="2" s="1"/>
  <c r="AE518" i="2"/>
  <c r="AC519" i="2"/>
  <c r="AD519" i="2"/>
  <c r="AE519" i="2" s="1"/>
  <c r="AC520" i="2"/>
  <c r="AE520" i="2" s="1"/>
  <c r="AD520" i="2"/>
  <c r="AF520" i="2"/>
  <c r="AC521" i="2"/>
  <c r="AD521" i="2"/>
  <c r="AE521" i="2"/>
  <c r="AF521" i="2"/>
  <c r="AH521" i="2" s="1"/>
  <c r="AG521" i="2"/>
  <c r="AC522" i="2"/>
  <c r="AE522" i="2" s="1"/>
  <c r="AD522" i="2"/>
  <c r="AF522" i="2"/>
  <c r="AC523" i="2"/>
  <c r="AD523" i="2"/>
  <c r="AF523" i="2" s="1"/>
  <c r="AC524" i="2"/>
  <c r="AD524" i="2"/>
  <c r="AF524" i="2" s="1"/>
  <c r="AE524" i="2"/>
  <c r="AG524" i="2"/>
  <c r="AH524" i="2"/>
  <c r="AJ524" i="2" s="1"/>
  <c r="AC525" i="2"/>
  <c r="AD525" i="2"/>
  <c r="AE525" i="2" s="1"/>
  <c r="AF525" i="2"/>
  <c r="AC526" i="2"/>
  <c r="AD526" i="2"/>
  <c r="AE526" i="2"/>
  <c r="AF526" i="2"/>
  <c r="AH526" i="2"/>
  <c r="AJ526" i="2" s="1"/>
  <c r="AL526" i="2" s="1"/>
  <c r="AC527" i="2"/>
  <c r="AD527" i="2"/>
  <c r="AC528" i="2"/>
  <c r="AD528" i="2"/>
  <c r="AE528" i="2" s="1"/>
  <c r="AF528" i="2"/>
  <c r="AG528" i="2"/>
  <c r="AH528" i="2"/>
  <c r="AC529" i="2"/>
  <c r="AE529" i="2" s="1"/>
  <c r="AD529" i="2"/>
  <c r="AF529" i="2"/>
  <c r="AG529" i="2"/>
  <c r="AH529" i="2"/>
  <c r="AI529" i="2"/>
  <c r="AJ529" i="2"/>
  <c r="AC530" i="2"/>
  <c r="AD530" i="2"/>
  <c r="AE530" i="2"/>
  <c r="AF530" i="2"/>
  <c r="AC531" i="2"/>
  <c r="AE531" i="2" s="1"/>
  <c r="AD531" i="2"/>
  <c r="AF531" i="2"/>
  <c r="AC532" i="2"/>
  <c r="AD532" i="2"/>
  <c r="AE532" i="2" s="1"/>
  <c r="AF532" i="2"/>
  <c r="AC533" i="2"/>
  <c r="AE533" i="2" s="1"/>
  <c r="AG533" i="2" s="1"/>
  <c r="AD533" i="2"/>
  <c r="AF533" i="2"/>
  <c r="AH533" i="2"/>
  <c r="AJ533" i="2" s="1"/>
  <c r="AC534" i="2"/>
  <c r="AE534" i="2" s="1"/>
  <c r="AD534" i="2"/>
  <c r="AF534" i="2"/>
  <c r="AC535" i="2"/>
  <c r="AE535" i="2" s="1"/>
  <c r="AD535" i="2"/>
  <c r="AF535" i="2"/>
  <c r="AH535" i="2" s="1"/>
  <c r="AC536" i="2"/>
  <c r="AD536" i="2"/>
  <c r="AF536" i="2" s="1"/>
  <c r="AH536" i="2" s="1"/>
  <c r="AE536" i="2"/>
  <c r="AG536" i="2"/>
  <c r="AC537" i="2"/>
  <c r="AD537" i="2"/>
  <c r="AF537" i="2"/>
  <c r="AH537" i="2" s="1"/>
  <c r="AJ537" i="2"/>
  <c r="AL537" i="2" s="1"/>
  <c r="AC538" i="2"/>
  <c r="AE538" i="2" s="1"/>
  <c r="AD538" i="2"/>
  <c r="AF538" i="2"/>
  <c r="AC539" i="2"/>
  <c r="AD539" i="2"/>
  <c r="AF539" i="2" s="1"/>
  <c r="AE539" i="2"/>
  <c r="AG539" i="2" s="1"/>
  <c r="AI539" i="2" s="1"/>
  <c r="AK539" i="2" s="1"/>
  <c r="AM539" i="2" s="1"/>
  <c r="AH539" i="2"/>
  <c r="AJ539" i="2"/>
  <c r="AL539" i="2"/>
  <c r="AN539" i="2"/>
  <c r="AP539" i="2" s="1"/>
  <c r="AC540" i="2"/>
  <c r="AE540" i="2" s="1"/>
  <c r="AD540" i="2"/>
  <c r="AF540" i="2"/>
  <c r="AC541" i="2"/>
  <c r="AD541" i="2"/>
  <c r="AE541" i="2"/>
  <c r="AG541" i="2" s="1"/>
  <c r="AF541" i="2"/>
  <c r="AH541" i="2"/>
  <c r="AC542" i="2"/>
  <c r="AD542" i="2"/>
  <c r="AE542" i="2" s="1"/>
  <c r="AC543" i="2"/>
  <c r="AE543" i="2" s="1"/>
  <c r="AD543" i="2"/>
  <c r="AF543" i="2"/>
  <c r="AC544" i="2"/>
  <c r="AD544" i="2"/>
  <c r="AE544" i="2"/>
  <c r="AG544" i="2" s="1"/>
  <c r="AF544" i="2"/>
  <c r="AH544" i="2"/>
  <c r="AI544" i="2" s="1"/>
  <c r="AJ544" i="2"/>
  <c r="AL544" i="2" s="1"/>
  <c r="AC545" i="2"/>
  <c r="AD545" i="2"/>
  <c r="AC546" i="2"/>
  <c r="AE546" i="2" s="1"/>
  <c r="AD546" i="2"/>
  <c r="AF546" i="2"/>
  <c r="AH546" i="2" s="1"/>
  <c r="AG546" i="2"/>
  <c r="AC547" i="2"/>
  <c r="AD547" i="2"/>
  <c r="AE547" i="2"/>
  <c r="AF547" i="2"/>
  <c r="AG547" i="2" s="1"/>
  <c r="AC548" i="2"/>
  <c r="AD548" i="2"/>
  <c r="AE548" i="2"/>
  <c r="AF548" i="2"/>
  <c r="AH548" i="2" s="1"/>
  <c r="AC549" i="2"/>
  <c r="AD549" i="2"/>
  <c r="AE549" i="2"/>
  <c r="AF549" i="2"/>
  <c r="AC550" i="2"/>
  <c r="AD550" i="2"/>
  <c r="AF550" i="2" s="1"/>
  <c r="AE550" i="2"/>
  <c r="AC551" i="2"/>
  <c r="AD551" i="2"/>
  <c r="AC552" i="2"/>
  <c r="AD552" i="2"/>
  <c r="AE552" i="2" s="1"/>
  <c r="AF552" i="2"/>
  <c r="AC553" i="2"/>
  <c r="AD553" i="2"/>
  <c r="AE553" i="2"/>
  <c r="AF553" i="2"/>
  <c r="AG553" i="2" s="1"/>
  <c r="AH553" i="2"/>
  <c r="AC554" i="2"/>
  <c r="AD554" i="2"/>
  <c r="AE554" i="2" s="1"/>
  <c r="AC555" i="2"/>
  <c r="AD555" i="2"/>
  <c r="AE555" i="2" s="1"/>
  <c r="AF555" i="2"/>
  <c r="AC556" i="2"/>
  <c r="AD556" i="2"/>
  <c r="AF556" i="2" s="1"/>
  <c r="AE556" i="2"/>
  <c r="AH556" i="2"/>
  <c r="AJ556" i="2" s="1"/>
  <c r="AC557" i="2"/>
  <c r="AD557" i="2"/>
  <c r="AC558" i="2"/>
  <c r="AE558" i="2" s="1"/>
  <c r="AD558" i="2"/>
  <c r="AF558" i="2"/>
  <c r="AG558" i="2"/>
  <c r="AH558" i="2"/>
  <c r="AJ558" i="2" s="1"/>
  <c r="AI558" i="2"/>
  <c r="AC559" i="2"/>
  <c r="AD559" i="2"/>
  <c r="AE559" i="2"/>
  <c r="AF559" i="2"/>
  <c r="AG559" i="2"/>
  <c r="AH559" i="2"/>
  <c r="AC560" i="2"/>
  <c r="AD560" i="2"/>
  <c r="AE560" i="2"/>
  <c r="AF560" i="2"/>
  <c r="AH560" i="2" s="1"/>
  <c r="AG560" i="2"/>
  <c r="AC561" i="2"/>
  <c r="AD561" i="2"/>
  <c r="AE561" i="2"/>
  <c r="AF561" i="2"/>
  <c r="AC562" i="2"/>
  <c r="AD562" i="2"/>
  <c r="AF562" i="2" s="1"/>
  <c r="AC563" i="2"/>
  <c r="AD563" i="2"/>
  <c r="AC564" i="2"/>
  <c r="AD564" i="2"/>
  <c r="AE564" i="2" s="1"/>
  <c r="AC565" i="2"/>
  <c r="AD565" i="2"/>
  <c r="AE565" i="2" s="1"/>
  <c r="AC566" i="2"/>
  <c r="AD566" i="2"/>
  <c r="AE566" i="2" s="1"/>
  <c r="AC567" i="2"/>
  <c r="AD567" i="2"/>
  <c r="AE567" i="2" s="1"/>
  <c r="AF567" i="2"/>
  <c r="AC568" i="2"/>
  <c r="AD568" i="2"/>
  <c r="AF568" i="2" s="1"/>
  <c r="AG568" i="2" s="1"/>
  <c r="AE568" i="2"/>
  <c r="AH568" i="2"/>
  <c r="AI568" i="2" s="1"/>
  <c r="AC569" i="2"/>
  <c r="AD569" i="2"/>
  <c r="AC570" i="2"/>
  <c r="AD570" i="2"/>
  <c r="AE570" i="2"/>
  <c r="AF570" i="2"/>
  <c r="AH570" i="2" s="1"/>
  <c r="AG570" i="2"/>
  <c r="AD9" i="2"/>
  <c r="AF9" i="2" s="1"/>
  <c r="AC9" i="2"/>
  <c r="D554" i="1"/>
  <c r="F553" i="1"/>
  <c r="E554" i="1"/>
  <c r="I554" i="1"/>
  <c r="E555" i="1"/>
  <c r="I555" i="1"/>
  <c r="E556" i="1"/>
  <c r="I556" i="1"/>
  <c r="E557" i="1"/>
  <c r="I557" i="1"/>
  <c r="I558" i="1" s="1"/>
  <c r="I559" i="1" s="1"/>
  <c r="I560" i="1" s="1"/>
  <c r="I561" i="1" s="1"/>
  <c r="I562" i="1" s="1"/>
  <c r="I563" i="1" s="1"/>
  <c r="I564" i="1" s="1"/>
  <c r="I565" i="1" s="1"/>
  <c r="E558" i="1"/>
  <c r="E559" i="1"/>
  <c r="E560" i="1"/>
  <c r="E561" i="1"/>
  <c r="E562" i="1"/>
  <c r="E563" i="1"/>
  <c r="E564" i="1"/>
  <c r="E565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AJ570" i="2" l="1"/>
  <c r="AI570" i="2"/>
  <c r="AN526" i="2"/>
  <c r="AL556" i="2"/>
  <c r="AK556" i="2"/>
  <c r="AJ546" i="2"/>
  <c r="AI546" i="2"/>
  <c r="AL533" i="2"/>
  <c r="AK533" i="2"/>
  <c r="AK524" i="2"/>
  <c r="AL524" i="2"/>
  <c r="AJ512" i="2"/>
  <c r="AJ535" i="2"/>
  <c r="AG549" i="2"/>
  <c r="AH549" i="2"/>
  <c r="AG543" i="2"/>
  <c r="AH543" i="2"/>
  <c r="AI521" i="2"/>
  <c r="AJ521" i="2"/>
  <c r="AG485" i="2"/>
  <c r="AH485" i="2"/>
  <c r="AK469" i="2"/>
  <c r="AL469" i="2"/>
  <c r="AG561" i="2"/>
  <c r="AH561" i="2"/>
  <c r="AM462" i="2"/>
  <c r="AN462" i="2"/>
  <c r="AI536" i="2"/>
  <c r="AJ536" i="2"/>
  <c r="AG531" i="2"/>
  <c r="AH522" i="2"/>
  <c r="AG522" i="2"/>
  <c r="AI498" i="2"/>
  <c r="AJ498" i="2"/>
  <c r="AJ482" i="2"/>
  <c r="AE437" i="2"/>
  <c r="AF437" i="2"/>
  <c r="AI559" i="2"/>
  <c r="AJ559" i="2"/>
  <c r="AI528" i="2"/>
  <c r="AJ528" i="2"/>
  <c r="AN514" i="2"/>
  <c r="AE467" i="2"/>
  <c r="AF467" i="2"/>
  <c r="AE557" i="2"/>
  <c r="AF557" i="2"/>
  <c r="AG518" i="2"/>
  <c r="AH518" i="2"/>
  <c r="AV515" i="2"/>
  <c r="AI396" i="2"/>
  <c r="AJ396" i="2"/>
  <c r="AE368" i="2"/>
  <c r="AF368" i="2"/>
  <c r="AJ568" i="2"/>
  <c r="AG550" i="2"/>
  <c r="AH550" i="2"/>
  <c r="AG540" i="2"/>
  <c r="AE562" i="2"/>
  <c r="AG552" i="2"/>
  <c r="AE551" i="2"/>
  <c r="AF551" i="2"/>
  <c r="AI496" i="2"/>
  <c r="AJ484" i="2"/>
  <c r="AI484" i="2"/>
  <c r="AG479" i="2"/>
  <c r="AH479" i="2"/>
  <c r="AN470" i="2"/>
  <c r="AM470" i="2"/>
  <c r="AK462" i="2"/>
  <c r="AK558" i="2"/>
  <c r="AL558" i="2"/>
  <c r="AE545" i="2"/>
  <c r="AF545" i="2"/>
  <c r="AI560" i="2"/>
  <c r="AJ560" i="2"/>
  <c r="AK495" i="2"/>
  <c r="AL495" i="2"/>
  <c r="AG562" i="2"/>
  <c r="AH562" i="2"/>
  <c r="AG538" i="2"/>
  <c r="AH538" i="2"/>
  <c r="AG532" i="2"/>
  <c r="AH532" i="2"/>
  <c r="AG567" i="2"/>
  <c r="AH567" i="2"/>
  <c r="AE563" i="2"/>
  <c r="AF563" i="2"/>
  <c r="AE523" i="2"/>
  <c r="AK516" i="2"/>
  <c r="AL516" i="2"/>
  <c r="AG500" i="2"/>
  <c r="AH500" i="2"/>
  <c r="AL491" i="2"/>
  <c r="AL329" i="2"/>
  <c r="AK329" i="2"/>
  <c r="AR539" i="2"/>
  <c r="AQ539" i="2"/>
  <c r="AN452" i="2"/>
  <c r="AP506" i="2"/>
  <c r="AM435" i="2"/>
  <c r="AN435" i="2"/>
  <c r="AG556" i="2"/>
  <c r="AI556" i="2" s="1"/>
  <c r="AG530" i="2"/>
  <c r="AH530" i="2"/>
  <c r="AK496" i="2"/>
  <c r="AL496" i="2"/>
  <c r="AL274" i="2"/>
  <c r="AK274" i="2"/>
  <c r="AK544" i="2"/>
  <c r="AI533" i="2"/>
  <c r="AI524" i="2"/>
  <c r="AG523" i="2"/>
  <c r="AH523" i="2"/>
  <c r="AE512" i="2"/>
  <c r="AE486" i="2"/>
  <c r="AF486" i="2"/>
  <c r="AI461" i="2"/>
  <c r="AJ461" i="2"/>
  <c r="AQ448" i="2"/>
  <c r="AS448" i="2" s="1"/>
  <c r="AL424" i="2"/>
  <c r="AK424" i="2"/>
  <c r="AE569" i="2"/>
  <c r="AF569" i="2"/>
  <c r="AM544" i="2"/>
  <c r="AN544" i="2"/>
  <c r="AG512" i="2"/>
  <c r="AI512" i="2" s="1"/>
  <c r="AL510" i="2"/>
  <c r="AI497" i="2"/>
  <c r="AJ497" i="2"/>
  <c r="AJ468" i="2"/>
  <c r="AP450" i="2"/>
  <c r="AT448" i="2"/>
  <c r="AF442" i="2"/>
  <c r="AE442" i="2"/>
  <c r="AJ548" i="2"/>
  <c r="AJ508" i="2"/>
  <c r="AG555" i="2"/>
  <c r="AH555" i="2"/>
  <c r="AG511" i="2"/>
  <c r="AH511" i="2"/>
  <c r="AE501" i="2"/>
  <c r="AF501" i="2"/>
  <c r="AM537" i="2"/>
  <c r="AN537" i="2"/>
  <c r="AH547" i="2"/>
  <c r="AG520" i="2"/>
  <c r="AF499" i="2"/>
  <c r="AH483" i="2"/>
  <c r="AN454" i="2"/>
  <c r="AK434" i="2"/>
  <c r="AL434" i="2"/>
  <c r="AQ420" i="2"/>
  <c r="AR420" i="2"/>
  <c r="AG415" i="2"/>
  <c r="AI415" i="2" s="1"/>
  <c r="AI373" i="2"/>
  <c r="AJ373" i="2"/>
  <c r="AK529" i="2"/>
  <c r="AL529" i="2"/>
  <c r="AP474" i="2"/>
  <c r="AI541" i="2"/>
  <c r="AJ541" i="2"/>
  <c r="AI553" i="2"/>
  <c r="AJ553" i="2"/>
  <c r="AH460" i="2"/>
  <c r="AG460" i="2"/>
  <c r="AE451" i="2"/>
  <c r="AF451" i="2"/>
  <c r="AG384" i="2"/>
  <c r="AH384" i="2"/>
  <c r="AG548" i="2"/>
  <c r="AI548" i="2" s="1"/>
  <c r="AO539" i="2"/>
  <c r="AH534" i="2"/>
  <c r="AG534" i="2"/>
  <c r="AF527" i="2"/>
  <c r="AE527" i="2"/>
  <c r="AH525" i="2"/>
  <c r="AG525" i="2"/>
  <c r="AG508" i="2"/>
  <c r="AI508" i="2" s="1"/>
  <c r="AH505" i="2"/>
  <c r="AL494" i="2"/>
  <c r="AK494" i="2"/>
  <c r="AM474" i="2"/>
  <c r="AO474" i="2" s="1"/>
  <c r="AJ415" i="2"/>
  <c r="AM436" i="2"/>
  <c r="AN436" i="2"/>
  <c r="AG417" i="2"/>
  <c r="AH417" i="2"/>
  <c r="AN313" i="2"/>
  <c r="AJ517" i="2"/>
  <c r="AG514" i="2"/>
  <c r="AI514" i="2" s="1"/>
  <c r="AK514" i="2" s="1"/>
  <c r="AM514" i="2" s="1"/>
  <c r="AJ481" i="2"/>
  <c r="AH475" i="2"/>
  <c r="AH473" i="2"/>
  <c r="AH471" i="2"/>
  <c r="AE463" i="2"/>
  <c r="AF463" i="2"/>
  <c r="AJ458" i="2"/>
  <c r="AJ456" i="2"/>
  <c r="AN444" i="2"/>
  <c r="AE443" i="2"/>
  <c r="AF443" i="2"/>
  <c r="AJ438" i="2"/>
  <c r="AI438" i="2"/>
  <c r="AN432" i="2"/>
  <c r="AH425" i="2"/>
  <c r="AG410" i="2"/>
  <c r="AH410" i="2"/>
  <c r="AH406" i="2"/>
  <c r="AQ404" i="2"/>
  <c r="AR404" i="2"/>
  <c r="AL374" i="2"/>
  <c r="AG344" i="2"/>
  <c r="AH344" i="2"/>
  <c r="AI224" i="2"/>
  <c r="AJ224" i="2"/>
  <c r="AM457" i="2"/>
  <c r="AN457" i="2"/>
  <c r="AI452" i="2"/>
  <c r="AK452" i="2" s="1"/>
  <c r="AM452" i="2" s="1"/>
  <c r="AK447" i="2"/>
  <c r="AL447" i="2"/>
  <c r="AG427" i="2"/>
  <c r="AH427" i="2"/>
  <c r="AM421" i="2"/>
  <c r="AN421" i="2"/>
  <c r="AI399" i="2"/>
  <c r="AJ399" i="2"/>
  <c r="AI393" i="2"/>
  <c r="AJ393" i="2"/>
  <c r="AE537" i="2"/>
  <c r="AG537" i="2" s="1"/>
  <c r="AI537" i="2" s="1"/>
  <c r="AK537" i="2" s="1"/>
  <c r="AF519" i="2"/>
  <c r="AG510" i="2"/>
  <c r="AF507" i="2"/>
  <c r="AM506" i="2"/>
  <c r="AO506" i="2" s="1"/>
  <c r="AE504" i="2"/>
  <c r="AF504" i="2"/>
  <c r="AE477" i="2"/>
  <c r="AF477" i="2"/>
  <c r="AE476" i="2"/>
  <c r="AK474" i="2"/>
  <c r="AE472" i="2"/>
  <c r="AE468" i="2"/>
  <c r="AG468" i="2" s="1"/>
  <c r="AI468" i="2" s="1"/>
  <c r="AM448" i="2"/>
  <c r="AO448" i="2" s="1"/>
  <c r="AE429" i="2"/>
  <c r="AF429" i="2"/>
  <c r="AI414" i="2"/>
  <c r="AG408" i="2"/>
  <c r="AH408" i="2"/>
  <c r="AL394" i="2"/>
  <c r="AH388" i="2"/>
  <c r="AG388" i="2"/>
  <c r="AJ379" i="2"/>
  <c r="AI379" i="2"/>
  <c r="AI364" i="2"/>
  <c r="AJ364" i="2"/>
  <c r="AL288" i="2"/>
  <c r="AK288" i="2"/>
  <c r="AI510" i="2"/>
  <c r="AK510" i="2" s="1"/>
  <c r="AG472" i="2"/>
  <c r="AH472" i="2"/>
  <c r="AE455" i="2"/>
  <c r="AF455" i="2"/>
  <c r="AJ359" i="2"/>
  <c r="AF566" i="2"/>
  <c r="AF554" i="2"/>
  <c r="AH552" i="2"/>
  <c r="AF542" i="2"/>
  <c r="AH540" i="2"/>
  <c r="AH531" i="2"/>
  <c r="AH520" i="2"/>
  <c r="AH509" i="2"/>
  <c r="AH503" i="2"/>
  <c r="AG490" i="2"/>
  <c r="AI464" i="2"/>
  <c r="AJ464" i="2"/>
  <c r="AJ449" i="2"/>
  <c r="AK433" i="2"/>
  <c r="AL433" i="2"/>
  <c r="AH416" i="2"/>
  <c r="AG416" i="2"/>
  <c r="AI385" i="2"/>
  <c r="AJ385" i="2"/>
  <c r="AR466" i="2"/>
  <c r="AH332" i="2"/>
  <c r="AG332" i="2"/>
  <c r="AE316" i="2"/>
  <c r="AF316" i="2"/>
  <c r="AF565" i="2"/>
  <c r="AG526" i="2"/>
  <c r="AI526" i="2" s="1"/>
  <c r="AK526" i="2" s="1"/>
  <c r="AM526" i="2" s="1"/>
  <c r="AI515" i="2"/>
  <c r="AK515" i="2" s="1"/>
  <c r="AM515" i="2" s="1"/>
  <c r="AO515" i="2" s="1"/>
  <c r="AQ515" i="2" s="1"/>
  <c r="AS515" i="2" s="1"/>
  <c r="AU515" i="2" s="1"/>
  <c r="AE459" i="2"/>
  <c r="AF459" i="2"/>
  <c r="AI450" i="2"/>
  <c r="AI445" i="2"/>
  <c r="AJ445" i="2"/>
  <c r="AJ426" i="2"/>
  <c r="AI426" i="2"/>
  <c r="AM423" i="2"/>
  <c r="AN423" i="2"/>
  <c r="AI381" i="2"/>
  <c r="AG331" i="2"/>
  <c r="AH331" i="2"/>
  <c r="AF564" i="2"/>
  <c r="AG535" i="2"/>
  <c r="AI535" i="2" s="1"/>
  <c r="AE489" i="2"/>
  <c r="AF489" i="2"/>
  <c r="AG487" i="2"/>
  <c r="AH487" i="2"/>
  <c r="AK450" i="2"/>
  <c r="AM450" i="2" s="1"/>
  <c r="AO450" i="2" s="1"/>
  <c r="AI422" i="2"/>
  <c r="AJ422" i="2"/>
  <c r="AF418" i="2"/>
  <c r="AE418" i="2"/>
  <c r="AK407" i="2"/>
  <c r="AL407" i="2"/>
  <c r="AR400" i="2"/>
  <c r="AF335" i="2"/>
  <c r="AE335" i="2"/>
  <c r="AM322" i="2"/>
  <c r="AN322" i="2"/>
  <c r="AE318" i="2"/>
  <c r="AF318" i="2"/>
  <c r="AM493" i="2"/>
  <c r="AN493" i="2"/>
  <c r="AG476" i="2"/>
  <c r="AH476" i="2"/>
  <c r="AK411" i="2"/>
  <c r="AL411" i="2"/>
  <c r="AE513" i="2"/>
  <c r="AF513" i="2"/>
  <c r="AG488" i="2"/>
  <c r="AH488" i="2"/>
  <c r="AG465" i="2"/>
  <c r="AH465" i="2"/>
  <c r="AE449" i="2"/>
  <c r="AG449" i="2" s="1"/>
  <c r="AI449" i="2" s="1"/>
  <c r="AE439" i="2"/>
  <c r="AF439" i="2"/>
  <c r="AM412" i="2"/>
  <c r="AN412" i="2"/>
  <c r="AL409" i="2"/>
  <c r="AI356" i="2"/>
  <c r="AJ356" i="2"/>
  <c r="AG441" i="2"/>
  <c r="AH441" i="2"/>
  <c r="AK414" i="2"/>
  <c r="AL414" i="2"/>
  <c r="AK381" i="2"/>
  <c r="AL381" i="2"/>
  <c r="AE319" i="2"/>
  <c r="AF319" i="2"/>
  <c r="AG502" i="2"/>
  <c r="AG493" i="2"/>
  <c r="AI493" i="2" s="1"/>
  <c r="AK493" i="2" s="1"/>
  <c r="AH428" i="2"/>
  <c r="AG428" i="2"/>
  <c r="AJ398" i="2"/>
  <c r="AI398" i="2"/>
  <c r="AG271" i="2"/>
  <c r="AH271" i="2"/>
  <c r="AI262" i="2"/>
  <c r="AJ262" i="2"/>
  <c r="AP256" i="2"/>
  <c r="AE456" i="2"/>
  <c r="AG456" i="2" s="1"/>
  <c r="AI456" i="2" s="1"/>
  <c r="AF413" i="2"/>
  <c r="AG412" i="2"/>
  <c r="AI412" i="2" s="1"/>
  <c r="AK412" i="2" s="1"/>
  <c r="AE409" i="2"/>
  <c r="AG409" i="2" s="1"/>
  <c r="AI409" i="2" s="1"/>
  <c r="AK409" i="2" s="1"/>
  <c r="AE397" i="2"/>
  <c r="AG397" i="2" s="1"/>
  <c r="AG395" i="2"/>
  <c r="AH395" i="2"/>
  <c r="AK375" i="2"/>
  <c r="AM361" i="2"/>
  <c r="AO361" i="2" s="1"/>
  <c r="AG343" i="2"/>
  <c r="AK341" i="2"/>
  <c r="AM310" i="2"/>
  <c r="AN310" i="2"/>
  <c r="AG292" i="2"/>
  <c r="AH292" i="2"/>
  <c r="AG453" i="2"/>
  <c r="AH453" i="2"/>
  <c r="AH397" i="2"/>
  <c r="AN375" i="2"/>
  <c r="AM375" i="2"/>
  <c r="AH369" i="2"/>
  <c r="AG369" i="2"/>
  <c r="AE367" i="2"/>
  <c r="AF367" i="2"/>
  <c r="AE363" i="2"/>
  <c r="AF363" i="2"/>
  <c r="AP361" i="2"/>
  <c r="AJ343" i="2"/>
  <c r="AI343" i="2"/>
  <c r="AM341" i="2"/>
  <c r="AN341" i="2"/>
  <c r="AH282" i="2"/>
  <c r="AG282" i="2"/>
  <c r="AH250" i="2"/>
  <c r="AH502" i="2"/>
  <c r="AF492" i="2"/>
  <c r="AH490" i="2"/>
  <c r="AF480" i="2"/>
  <c r="AH478" i="2"/>
  <c r="AI440" i="2"/>
  <c r="AJ440" i="2"/>
  <c r="AK402" i="2"/>
  <c r="AL402" i="2"/>
  <c r="AG389" i="2"/>
  <c r="AH389" i="2"/>
  <c r="AE352" i="2"/>
  <c r="AF352" i="2"/>
  <c r="AN272" i="2"/>
  <c r="AM265" i="2"/>
  <c r="AN265" i="2"/>
  <c r="AE466" i="2"/>
  <c r="AG466" i="2" s="1"/>
  <c r="AI466" i="2" s="1"/>
  <c r="AK466" i="2" s="1"/>
  <c r="AM466" i="2" s="1"/>
  <c r="AO466" i="2" s="1"/>
  <c r="AQ466" i="2" s="1"/>
  <c r="AF446" i="2"/>
  <c r="AG444" i="2"/>
  <c r="AI444" i="2" s="1"/>
  <c r="AK444" i="2" s="1"/>
  <c r="AM444" i="2" s="1"/>
  <c r="AI402" i="2"/>
  <c r="AG401" i="2"/>
  <c r="AH401" i="2"/>
  <c r="AE386" i="2"/>
  <c r="AG386" i="2" s="1"/>
  <c r="AI386" i="2" s="1"/>
  <c r="AJ378" i="2"/>
  <c r="AE377" i="2"/>
  <c r="AF377" i="2"/>
  <c r="AE365" i="2"/>
  <c r="AF365" i="2"/>
  <c r="AI350" i="2"/>
  <c r="AJ350" i="2"/>
  <c r="AE333" i="2"/>
  <c r="AK326" i="2"/>
  <c r="AL326" i="2"/>
  <c r="AE444" i="2"/>
  <c r="AE432" i="2"/>
  <c r="AG432" i="2" s="1"/>
  <c r="AI432" i="2" s="1"/>
  <c r="AK432" i="2" s="1"/>
  <c r="AM432" i="2" s="1"/>
  <c r="AF390" i="2"/>
  <c r="AE390" i="2"/>
  <c r="AK366" i="2"/>
  <c r="AL366" i="2"/>
  <c r="AJ362" i="2"/>
  <c r="AH333" i="2"/>
  <c r="AG333" i="2"/>
  <c r="AE431" i="2"/>
  <c r="AF431" i="2"/>
  <c r="AG399" i="2"/>
  <c r="AM383" i="2"/>
  <c r="AN383" i="2"/>
  <c r="AG355" i="2"/>
  <c r="AH355" i="2"/>
  <c r="AL353" i="2"/>
  <c r="AK353" i="2"/>
  <c r="AI339" i="2"/>
  <c r="AJ339" i="2"/>
  <c r="AI276" i="2"/>
  <c r="AJ276" i="2"/>
  <c r="AG454" i="2"/>
  <c r="AI454" i="2" s="1"/>
  <c r="AK454" i="2" s="1"/>
  <c r="AM454" i="2" s="1"/>
  <c r="AG430" i="2"/>
  <c r="AH430" i="2"/>
  <c r="AE419" i="2"/>
  <c r="AF419" i="2"/>
  <c r="AF405" i="2"/>
  <c r="AE405" i="2"/>
  <c r="AH403" i="2"/>
  <c r="AG403" i="2"/>
  <c r="AK392" i="2"/>
  <c r="AL392" i="2"/>
  <c r="AE387" i="2"/>
  <c r="AF387" i="2"/>
  <c r="AG380" i="2"/>
  <c r="AH380" i="2"/>
  <c r="AK351" i="2"/>
  <c r="AH345" i="2"/>
  <c r="AG345" i="2"/>
  <c r="AK342" i="2"/>
  <c r="AL342" i="2"/>
  <c r="AG376" i="2"/>
  <c r="AH376" i="2"/>
  <c r="AE324" i="2"/>
  <c r="AF324" i="2"/>
  <c r="AE301" i="2"/>
  <c r="AF301" i="2"/>
  <c r="AM275" i="2"/>
  <c r="AN275" i="2"/>
  <c r="AI239" i="2"/>
  <c r="AJ239" i="2"/>
  <c r="AJ114" i="2"/>
  <c r="AI114" i="2"/>
  <c r="AK400" i="2"/>
  <c r="AM400" i="2" s="1"/>
  <c r="AO400" i="2" s="1"/>
  <c r="AQ400" i="2" s="1"/>
  <c r="AE394" i="2"/>
  <c r="AG394" i="2" s="1"/>
  <c r="AI394" i="2" s="1"/>
  <c r="AK394" i="2" s="1"/>
  <c r="AE391" i="2"/>
  <c r="AF391" i="2"/>
  <c r="AF371" i="2"/>
  <c r="AE371" i="2"/>
  <c r="AQ337" i="2"/>
  <c r="AR337" i="2"/>
  <c r="AH305" i="2"/>
  <c r="AG305" i="2"/>
  <c r="AI294" i="2"/>
  <c r="AJ294" i="2"/>
  <c r="AK386" i="2"/>
  <c r="AL386" i="2"/>
  <c r="AH357" i="2"/>
  <c r="AG357" i="2"/>
  <c r="AM338" i="2"/>
  <c r="AN338" i="2"/>
  <c r="AG334" i="2"/>
  <c r="AH334" i="2"/>
  <c r="AO299" i="2"/>
  <c r="AP299" i="2"/>
  <c r="AN298" i="2"/>
  <c r="AP260" i="2"/>
  <c r="AO260" i="2"/>
  <c r="AE372" i="2"/>
  <c r="AF372" i="2"/>
  <c r="AG359" i="2"/>
  <c r="AI359" i="2" s="1"/>
  <c r="AI317" i="2"/>
  <c r="AJ317" i="2"/>
  <c r="AG307" i="2"/>
  <c r="AH307" i="2"/>
  <c r="AJ230" i="2"/>
  <c r="AN351" i="2"/>
  <c r="AM351" i="2"/>
  <c r="AI311" i="2"/>
  <c r="AJ311" i="2"/>
  <c r="AG323" i="2"/>
  <c r="AH323" i="2"/>
  <c r="AN302" i="2"/>
  <c r="AI255" i="2"/>
  <c r="AK255" i="2" s="1"/>
  <c r="AK213" i="2"/>
  <c r="AL213" i="2"/>
  <c r="AM340" i="2"/>
  <c r="AN340" i="2"/>
  <c r="AI327" i="2"/>
  <c r="AJ327" i="2"/>
  <c r="AG278" i="2"/>
  <c r="AH278" i="2"/>
  <c r="AL255" i="2"/>
  <c r="AJ232" i="2"/>
  <c r="AI232" i="2"/>
  <c r="AG382" i="2"/>
  <c r="AH382" i="2"/>
  <c r="AE360" i="2"/>
  <c r="AF360" i="2"/>
  <c r="AE348" i="2"/>
  <c r="AF348" i="2"/>
  <c r="AF330" i="2"/>
  <c r="AQ325" i="2"/>
  <c r="AR325" i="2"/>
  <c r="AF320" i="2"/>
  <c r="AE320" i="2"/>
  <c r="AI313" i="2"/>
  <c r="AK313" i="2" s="1"/>
  <c r="AM313" i="2" s="1"/>
  <c r="AG302" i="2"/>
  <c r="AI302" i="2" s="1"/>
  <c r="AK302" i="2" s="1"/>
  <c r="AM302" i="2" s="1"/>
  <c r="AK300" i="2"/>
  <c r="AM300" i="2" s="1"/>
  <c r="AG295" i="2"/>
  <c r="AH295" i="2"/>
  <c r="AH277" i="2"/>
  <c r="AE312" i="2"/>
  <c r="AF312" i="2"/>
  <c r="AN300" i="2"/>
  <c r="AG289" i="2"/>
  <c r="AH289" i="2"/>
  <c r="AJ280" i="2"/>
  <c r="AI280" i="2"/>
  <c r="AG370" i="2"/>
  <c r="AH370" i="2"/>
  <c r="AE314" i="2"/>
  <c r="AF314" i="2"/>
  <c r="AI303" i="2"/>
  <c r="AJ303" i="2"/>
  <c r="AL290" i="2"/>
  <c r="AK290" i="2"/>
  <c r="AI254" i="2"/>
  <c r="AJ254" i="2"/>
  <c r="AI243" i="2"/>
  <c r="AJ243" i="2"/>
  <c r="AN209" i="2"/>
  <c r="AE361" i="2"/>
  <c r="AG361" i="2" s="1"/>
  <c r="AI361" i="2" s="1"/>
  <c r="AK361" i="2" s="1"/>
  <c r="AH349" i="2"/>
  <c r="AG347" i="2"/>
  <c r="AH347" i="2"/>
  <c r="AH328" i="2"/>
  <c r="AG315" i="2"/>
  <c r="AF308" i="2"/>
  <c r="AE308" i="2"/>
  <c r="AE303" i="2"/>
  <c r="AG303" i="2" s="1"/>
  <c r="AE293" i="2"/>
  <c r="AF293" i="2"/>
  <c r="AK263" i="2"/>
  <c r="AL263" i="2"/>
  <c r="AE261" i="2"/>
  <c r="AF261" i="2"/>
  <c r="AJ233" i="2"/>
  <c r="AI233" i="2"/>
  <c r="AN195" i="2"/>
  <c r="AG358" i="2"/>
  <c r="AH358" i="2"/>
  <c r="AF354" i="2"/>
  <c r="AG346" i="2"/>
  <c r="AH346" i="2"/>
  <c r="AI315" i="2"/>
  <c r="AJ315" i="2"/>
  <c r="AJ304" i="2"/>
  <c r="AI304" i="2"/>
  <c r="AE283" i="2"/>
  <c r="AF283" i="2"/>
  <c r="AF270" i="2"/>
  <c r="AE270" i="2"/>
  <c r="AK264" i="2"/>
  <c r="AM264" i="2" s="1"/>
  <c r="AE180" i="2"/>
  <c r="AF180" i="2"/>
  <c r="AI291" i="2"/>
  <c r="AJ291" i="2"/>
  <c r="AG281" i="2"/>
  <c r="AH281" i="2"/>
  <c r="AN264" i="2"/>
  <c r="AM241" i="2"/>
  <c r="AN241" i="2"/>
  <c r="AF237" i="2"/>
  <c r="AE237" i="2"/>
  <c r="AL206" i="2"/>
  <c r="AJ203" i="2"/>
  <c r="AE349" i="2"/>
  <c r="AG349" i="2" s="1"/>
  <c r="AE336" i="2"/>
  <c r="AF336" i="2"/>
  <c r="AK287" i="2"/>
  <c r="AL287" i="2"/>
  <c r="AK286" i="2"/>
  <c r="AL286" i="2"/>
  <c r="AE285" i="2"/>
  <c r="AF285" i="2"/>
  <c r="AI269" i="2"/>
  <c r="AJ269" i="2"/>
  <c r="AK256" i="2"/>
  <c r="AM256" i="2" s="1"/>
  <c r="AO256" i="2" s="1"/>
  <c r="AG247" i="2"/>
  <c r="AH247" i="2"/>
  <c r="AN225" i="2"/>
  <c r="AG220" i="2"/>
  <c r="AH220" i="2"/>
  <c r="AL162" i="2"/>
  <c r="AE298" i="2"/>
  <c r="AG298" i="2" s="1"/>
  <c r="AI298" i="2" s="1"/>
  <c r="AK298" i="2" s="1"/>
  <c r="AM298" i="2" s="1"/>
  <c r="AG284" i="2"/>
  <c r="AH284" i="2"/>
  <c r="AO268" i="2"/>
  <c r="AP268" i="2"/>
  <c r="AI267" i="2"/>
  <c r="AJ267" i="2"/>
  <c r="AG266" i="2"/>
  <c r="AH266" i="2"/>
  <c r="AE262" i="2"/>
  <c r="AG262" i="2" s="1"/>
  <c r="AE257" i="2"/>
  <c r="AF257" i="2"/>
  <c r="AO252" i="2"/>
  <c r="AP252" i="2"/>
  <c r="AG199" i="2"/>
  <c r="AH199" i="2"/>
  <c r="AE309" i="2"/>
  <c r="AF309" i="2"/>
  <c r="AK268" i="2"/>
  <c r="AM268" i="2" s="1"/>
  <c r="AI245" i="2"/>
  <c r="AJ245" i="2"/>
  <c r="AM242" i="2"/>
  <c r="AN242" i="2"/>
  <c r="AH240" i="2"/>
  <c r="AG240" i="2"/>
  <c r="AK221" i="2"/>
  <c r="AL221" i="2"/>
  <c r="AE214" i="2"/>
  <c r="AF214" i="2"/>
  <c r="AI208" i="2"/>
  <c r="AJ208" i="2"/>
  <c r="AE176" i="2"/>
  <c r="AF176" i="2"/>
  <c r="AI306" i="2"/>
  <c r="AJ306" i="2"/>
  <c r="AE297" i="2"/>
  <c r="AF297" i="2"/>
  <c r="AI258" i="2"/>
  <c r="AJ258" i="2"/>
  <c r="AM251" i="2"/>
  <c r="AN251" i="2"/>
  <c r="AE219" i="2"/>
  <c r="AF219" i="2"/>
  <c r="AG205" i="2"/>
  <c r="AH205" i="2"/>
  <c r="AE321" i="2"/>
  <c r="AF321" i="2"/>
  <c r="AJ231" i="2"/>
  <c r="AI231" i="2"/>
  <c r="AE223" i="2"/>
  <c r="AF223" i="2"/>
  <c r="AJ212" i="2"/>
  <c r="AE296" i="2"/>
  <c r="AG296" i="2" s="1"/>
  <c r="AF279" i="2"/>
  <c r="AG246" i="2"/>
  <c r="AH296" i="2"/>
  <c r="AG259" i="2"/>
  <c r="AH259" i="2"/>
  <c r="AE253" i="2"/>
  <c r="AF253" i="2"/>
  <c r="AE249" i="2"/>
  <c r="AF249" i="2"/>
  <c r="AI246" i="2"/>
  <c r="AJ246" i="2"/>
  <c r="AI145" i="2"/>
  <c r="AJ145" i="2"/>
  <c r="AE250" i="2"/>
  <c r="AG250" i="2" s="1"/>
  <c r="AF228" i="2"/>
  <c r="AE228" i="2"/>
  <c r="AE203" i="2"/>
  <c r="AH193" i="2"/>
  <c r="AJ218" i="2"/>
  <c r="AG203" i="2"/>
  <c r="AI203" i="2" s="1"/>
  <c r="AI186" i="2"/>
  <c r="AJ186" i="2"/>
  <c r="AJ122" i="2"/>
  <c r="AG272" i="2"/>
  <c r="AI272" i="2" s="1"/>
  <c r="AK272" i="2" s="1"/>
  <c r="AM272" i="2" s="1"/>
  <c r="AF215" i="2"/>
  <c r="AE215" i="2"/>
  <c r="AK198" i="2"/>
  <c r="AM198" i="2" s="1"/>
  <c r="AJ157" i="2"/>
  <c r="AI157" i="2"/>
  <c r="AL129" i="2"/>
  <c r="AG248" i="2"/>
  <c r="AH248" i="2"/>
  <c r="AK244" i="2"/>
  <c r="AL244" i="2"/>
  <c r="AL222" i="2"/>
  <c r="AK222" i="2"/>
  <c r="AE207" i="2"/>
  <c r="AF207" i="2"/>
  <c r="AH200" i="2"/>
  <c r="AG200" i="2"/>
  <c r="AJ196" i="2"/>
  <c r="AI196" i="2"/>
  <c r="AM184" i="2"/>
  <c r="AN184" i="2"/>
  <c r="AL181" i="2"/>
  <c r="AG260" i="2"/>
  <c r="AI260" i="2" s="1"/>
  <c r="AK260" i="2" s="1"/>
  <c r="AM260" i="2" s="1"/>
  <c r="AH235" i="2"/>
  <c r="AG235" i="2"/>
  <c r="AG229" i="2"/>
  <c r="AH229" i="2"/>
  <c r="AQ188" i="2"/>
  <c r="AR188" i="2"/>
  <c r="AH168" i="2"/>
  <c r="AG168" i="2"/>
  <c r="AH146" i="2"/>
  <c r="AG146" i="2"/>
  <c r="AE273" i="2"/>
  <c r="AF273" i="2"/>
  <c r="AH187" i="2"/>
  <c r="AG187" i="2"/>
  <c r="AG181" i="2"/>
  <c r="AI181" i="2" s="1"/>
  <c r="AK181" i="2" s="1"/>
  <c r="AM163" i="2"/>
  <c r="AN163" i="2"/>
  <c r="AG159" i="2"/>
  <c r="AH159" i="2"/>
  <c r="AH192" i="2"/>
  <c r="AG192" i="2"/>
  <c r="AP174" i="2"/>
  <c r="AH142" i="2"/>
  <c r="AG142" i="2"/>
  <c r="AH132" i="2"/>
  <c r="AG132" i="2"/>
  <c r="AE238" i="2"/>
  <c r="AF238" i="2"/>
  <c r="AG236" i="2"/>
  <c r="AH236" i="2"/>
  <c r="AI234" i="2"/>
  <c r="AJ234" i="2"/>
  <c r="AE226" i="2"/>
  <c r="AF194" i="2"/>
  <c r="AE194" i="2"/>
  <c r="AK174" i="2"/>
  <c r="AM174" i="2" s="1"/>
  <c r="AO174" i="2" s="1"/>
  <c r="AP173" i="2"/>
  <c r="AE171" i="2"/>
  <c r="AF171" i="2"/>
  <c r="AE230" i="2"/>
  <c r="AG230" i="2" s="1"/>
  <c r="AI230" i="2" s="1"/>
  <c r="AK225" i="2"/>
  <c r="AM225" i="2" s="1"/>
  <c r="AI217" i="2"/>
  <c r="AJ217" i="2"/>
  <c r="AK211" i="2"/>
  <c r="AL211" i="2"/>
  <c r="AN198" i="2"/>
  <c r="AI179" i="2"/>
  <c r="AJ179" i="2"/>
  <c r="AE167" i="2"/>
  <c r="AF167" i="2"/>
  <c r="AJ118" i="2"/>
  <c r="AI118" i="2"/>
  <c r="AE218" i="2"/>
  <c r="AG218" i="2" s="1"/>
  <c r="AI218" i="2" s="1"/>
  <c r="AG217" i="2"/>
  <c r="AE210" i="2"/>
  <c r="AE189" i="2"/>
  <c r="AF189" i="2"/>
  <c r="AI185" i="2"/>
  <c r="AJ185" i="2"/>
  <c r="AI175" i="2"/>
  <c r="AJ175" i="2"/>
  <c r="AI156" i="2"/>
  <c r="AJ156" i="2"/>
  <c r="AI147" i="2"/>
  <c r="AJ147" i="2"/>
  <c r="AH128" i="2"/>
  <c r="AH216" i="2"/>
  <c r="AG216" i="2"/>
  <c r="AG210" i="2"/>
  <c r="AH210" i="2"/>
  <c r="AN161" i="2"/>
  <c r="AM161" i="2"/>
  <c r="AE197" i="2"/>
  <c r="AF197" i="2"/>
  <c r="AG190" i="2"/>
  <c r="AH190" i="2"/>
  <c r="AE107" i="2"/>
  <c r="AF107" i="2"/>
  <c r="AE227" i="2"/>
  <c r="AF227" i="2"/>
  <c r="AG201" i="2"/>
  <c r="AH201" i="2"/>
  <c r="AM150" i="2"/>
  <c r="AN150" i="2"/>
  <c r="AL149" i="2"/>
  <c r="AM148" i="2"/>
  <c r="AN148" i="2"/>
  <c r="AH138" i="2"/>
  <c r="AG138" i="2"/>
  <c r="AJ136" i="2"/>
  <c r="AI136" i="2"/>
  <c r="AH116" i="2"/>
  <c r="AG116" i="2"/>
  <c r="AL113" i="2"/>
  <c r="AK113" i="2"/>
  <c r="AH100" i="2"/>
  <c r="AE212" i="2"/>
  <c r="AG212" i="2" s="1"/>
  <c r="AI212" i="2" s="1"/>
  <c r="AG209" i="2"/>
  <c r="AI209" i="2" s="1"/>
  <c r="AK209" i="2" s="1"/>
  <c r="AM209" i="2" s="1"/>
  <c r="AE206" i="2"/>
  <c r="AG206" i="2" s="1"/>
  <c r="AI206" i="2" s="1"/>
  <c r="AK206" i="2" s="1"/>
  <c r="AH204" i="2"/>
  <c r="AG204" i="2"/>
  <c r="AE202" i="2"/>
  <c r="AF202" i="2"/>
  <c r="AE198" i="2"/>
  <c r="AG198" i="2" s="1"/>
  <c r="AI198" i="2" s="1"/>
  <c r="AG186" i="2"/>
  <c r="AK182" i="2"/>
  <c r="AG178" i="2"/>
  <c r="AH178" i="2"/>
  <c r="AK165" i="2"/>
  <c r="AL165" i="2"/>
  <c r="AF160" i="2"/>
  <c r="AE160" i="2"/>
  <c r="AP143" i="2"/>
  <c r="AG121" i="2"/>
  <c r="AH121" i="2"/>
  <c r="AG191" i="2"/>
  <c r="AH191" i="2"/>
  <c r="AM182" i="2"/>
  <c r="AN182" i="2"/>
  <c r="AN172" i="2"/>
  <c r="AI127" i="2"/>
  <c r="AJ127" i="2"/>
  <c r="AE123" i="2"/>
  <c r="AF123" i="2"/>
  <c r="AF226" i="2"/>
  <c r="AG173" i="2"/>
  <c r="AI173" i="2" s="1"/>
  <c r="AK173" i="2" s="1"/>
  <c r="AM173" i="2" s="1"/>
  <c r="AO173" i="2" s="1"/>
  <c r="AE166" i="2"/>
  <c r="AE164" i="2"/>
  <c r="AF164" i="2"/>
  <c r="AI154" i="2"/>
  <c r="AJ154" i="2"/>
  <c r="AE103" i="2"/>
  <c r="AF103" i="2"/>
  <c r="AJ60" i="2"/>
  <c r="AE183" i="2"/>
  <c r="AF183" i="2"/>
  <c r="AG166" i="2"/>
  <c r="AH166" i="2"/>
  <c r="AL158" i="2"/>
  <c r="AK158" i="2"/>
  <c r="AE151" i="2"/>
  <c r="AF151" i="2"/>
  <c r="AH105" i="2"/>
  <c r="AG105" i="2"/>
  <c r="AG88" i="2"/>
  <c r="AH88" i="2"/>
  <c r="AE73" i="2"/>
  <c r="AF73" i="2"/>
  <c r="AG177" i="2"/>
  <c r="AH177" i="2"/>
  <c r="AI172" i="2"/>
  <c r="AK172" i="2" s="1"/>
  <c r="AM172" i="2" s="1"/>
  <c r="AG170" i="2"/>
  <c r="AH170" i="2"/>
  <c r="AK117" i="2"/>
  <c r="AL117" i="2"/>
  <c r="AJ84" i="2"/>
  <c r="AI84" i="2"/>
  <c r="AG162" i="2"/>
  <c r="AI162" i="2" s="1"/>
  <c r="AK162" i="2" s="1"/>
  <c r="AG148" i="2"/>
  <c r="AI148" i="2" s="1"/>
  <c r="AK148" i="2" s="1"/>
  <c r="AI137" i="2"/>
  <c r="AJ137" i="2"/>
  <c r="AI129" i="2"/>
  <c r="AK129" i="2" s="1"/>
  <c r="AE100" i="2"/>
  <c r="AG100" i="2" s="1"/>
  <c r="AJ153" i="2"/>
  <c r="AG144" i="2"/>
  <c r="AH144" i="2"/>
  <c r="AL140" i="2"/>
  <c r="AE139" i="2"/>
  <c r="AF139" i="2"/>
  <c r="AP110" i="2"/>
  <c r="AM104" i="2"/>
  <c r="AN104" i="2"/>
  <c r="AE195" i="2"/>
  <c r="AG195" i="2" s="1"/>
  <c r="AI195" i="2" s="1"/>
  <c r="AK195" i="2" s="1"/>
  <c r="AM195" i="2" s="1"/>
  <c r="AE153" i="2"/>
  <c r="AG153" i="2" s="1"/>
  <c r="AI153" i="2" s="1"/>
  <c r="AI143" i="2"/>
  <c r="AK143" i="2" s="1"/>
  <c r="AM143" i="2" s="1"/>
  <c r="AO143" i="2" s="1"/>
  <c r="AE133" i="2"/>
  <c r="AF133" i="2"/>
  <c r="AG124" i="2"/>
  <c r="AH124" i="2"/>
  <c r="AG62" i="2"/>
  <c r="AH62" i="2"/>
  <c r="AG169" i="2"/>
  <c r="AH169" i="2"/>
  <c r="AE131" i="2"/>
  <c r="AF131" i="2"/>
  <c r="AN126" i="2"/>
  <c r="AM126" i="2"/>
  <c r="AN108" i="2"/>
  <c r="AI155" i="2"/>
  <c r="AJ155" i="2"/>
  <c r="AG152" i="2"/>
  <c r="AH152" i="2"/>
  <c r="AI149" i="2"/>
  <c r="AK149" i="2" s="1"/>
  <c r="AK56" i="2"/>
  <c r="AL56" i="2"/>
  <c r="AE115" i="2"/>
  <c r="AF115" i="2"/>
  <c r="AJ135" i="2"/>
  <c r="AI135" i="2"/>
  <c r="AG78" i="2"/>
  <c r="AH78" i="2"/>
  <c r="AJ68" i="2"/>
  <c r="AI68" i="2"/>
  <c r="AG140" i="2"/>
  <c r="AI140" i="2" s="1"/>
  <c r="AK140" i="2" s="1"/>
  <c r="AJ130" i="2"/>
  <c r="AI130" i="2"/>
  <c r="AI120" i="2"/>
  <c r="AJ120" i="2"/>
  <c r="AE119" i="2"/>
  <c r="AF119" i="2"/>
  <c r="AG117" i="2"/>
  <c r="AI117" i="2" s="1"/>
  <c r="AH112" i="2"/>
  <c r="AG101" i="2"/>
  <c r="AI101" i="2" s="1"/>
  <c r="AN65" i="2"/>
  <c r="AM65" i="2"/>
  <c r="AI28" i="2"/>
  <c r="AJ28" i="2"/>
  <c r="AE111" i="2"/>
  <c r="AF111" i="2"/>
  <c r="AE108" i="2"/>
  <c r="AG108" i="2" s="1"/>
  <c r="AI108" i="2" s="1"/>
  <c r="AK108" i="2" s="1"/>
  <c r="AM108" i="2" s="1"/>
  <c r="AJ101" i="2"/>
  <c r="AG109" i="2"/>
  <c r="AH109" i="2"/>
  <c r="AI86" i="2"/>
  <c r="AJ86" i="2"/>
  <c r="AF18" i="2"/>
  <c r="AE18" i="2"/>
  <c r="AE141" i="2"/>
  <c r="AF141" i="2"/>
  <c r="AP95" i="2"/>
  <c r="AO95" i="2"/>
  <c r="AJ89" i="2"/>
  <c r="AI89" i="2"/>
  <c r="AK66" i="2"/>
  <c r="AL66" i="2"/>
  <c r="AI134" i="2"/>
  <c r="AJ134" i="2"/>
  <c r="AK125" i="2"/>
  <c r="AL125" i="2"/>
  <c r="AG102" i="2"/>
  <c r="AH102" i="2"/>
  <c r="AG99" i="2"/>
  <c r="AH99" i="2"/>
  <c r="AI94" i="2"/>
  <c r="AJ94" i="2"/>
  <c r="AM83" i="2"/>
  <c r="AN83" i="2"/>
  <c r="AM33" i="2"/>
  <c r="AN33" i="2"/>
  <c r="AJ106" i="2"/>
  <c r="AI106" i="2"/>
  <c r="AI87" i="2"/>
  <c r="AJ87" i="2"/>
  <c r="AE76" i="2"/>
  <c r="AF76" i="2"/>
  <c r="AI96" i="2"/>
  <c r="AJ96" i="2"/>
  <c r="AE92" i="2"/>
  <c r="AF92" i="2"/>
  <c r="AE61" i="2"/>
  <c r="AF61" i="2"/>
  <c r="AI53" i="2"/>
  <c r="AJ53" i="2"/>
  <c r="AI97" i="2"/>
  <c r="AJ97" i="2"/>
  <c r="AJ71" i="2"/>
  <c r="AI71" i="2"/>
  <c r="AI55" i="2"/>
  <c r="AJ55" i="2"/>
  <c r="AE91" i="2"/>
  <c r="AG74" i="2"/>
  <c r="AH74" i="2"/>
  <c r="AI57" i="2"/>
  <c r="AJ57" i="2"/>
  <c r="AF93" i="2"/>
  <c r="AE93" i="2"/>
  <c r="AH91" i="2"/>
  <c r="AG91" i="2"/>
  <c r="AG80" i="2"/>
  <c r="AH80" i="2"/>
  <c r="AL58" i="2"/>
  <c r="AO22" i="2"/>
  <c r="AP22" i="2"/>
  <c r="AI90" i="2"/>
  <c r="AJ90" i="2"/>
  <c r="AE82" i="2"/>
  <c r="AF82" i="2"/>
  <c r="AH70" i="2"/>
  <c r="AG70" i="2"/>
  <c r="AE98" i="2"/>
  <c r="AF98" i="2"/>
  <c r="AO85" i="2"/>
  <c r="AP85" i="2"/>
  <c r="AI77" i="2"/>
  <c r="AJ77" i="2"/>
  <c r="AG59" i="2"/>
  <c r="AH59" i="2"/>
  <c r="AI54" i="2"/>
  <c r="AJ54" i="2"/>
  <c r="AF50" i="2"/>
  <c r="AE50" i="2"/>
  <c r="AH29" i="2"/>
  <c r="AG29" i="2"/>
  <c r="AG122" i="2"/>
  <c r="AI122" i="2" s="1"/>
  <c r="AG26" i="2"/>
  <c r="AH26" i="2"/>
  <c r="AG67" i="2"/>
  <c r="AH67" i="2"/>
  <c r="AE39" i="2"/>
  <c r="AF39" i="2"/>
  <c r="AG110" i="2"/>
  <c r="AI110" i="2" s="1"/>
  <c r="AK110" i="2" s="1"/>
  <c r="AM110" i="2" s="1"/>
  <c r="AO110" i="2" s="1"/>
  <c r="AG49" i="2"/>
  <c r="AH49" i="2"/>
  <c r="AN47" i="2"/>
  <c r="AM47" i="2"/>
  <c r="AK46" i="2"/>
  <c r="AL46" i="2"/>
  <c r="AG42" i="2"/>
  <c r="AH42" i="2"/>
  <c r="AL23" i="2"/>
  <c r="AK23" i="2"/>
  <c r="AM10" i="2"/>
  <c r="AN10" i="2"/>
  <c r="AG38" i="2"/>
  <c r="AH38" i="2"/>
  <c r="AM24" i="2"/>
  <c r="AN24" i="2"/>
  <c r="AH17" i="2"/>
  <c r="AG17" i="2"/>
  <c r="AE60" i="2"/>
  <c r="AG60" i="2" s="1"/>
  <c r="AI60" i="2" s="1"/>
  <c r="AG58" i="2"/>
  <c r="AI58" i="2" s="1"/>
  <c r="AK58" i="2" s="1"/>
  <c r="AE40" i="2"/>
  <c r="AF40" i="2"/>
  <c r="AG81" i="2"/>
  <c r="AH81" i="2"/>
  <c r="AI79" i="2"/>
  <c r="AJ79" i="2"/>
  <c r="AM69" i="2"/>
  <c r="AN69" i="2"/>
  <c r="AE51" i="2"/>
  <c r="AF51" i="2"/>
  <c r="AI48" i="2"/>
  <c r="AJ48" i="2"/>
  <c r="AI75" i="2"/>
  <c r="AJ75" i="2"/>
  <c r="AI72" i="2"/>
  <c r="AJ72" i="2"/>
  <c r="AE64" i="2"/>
  <c r="AF64" i="2"/>
  <c r="AF43" i="2"/>
  <c r="AE43" i="2"/>
  <c r="AI35" i="2"/>
  <c r="AJ35" i="2"/>
  <c r="AG27" i="2"/>
  <c r="AH27" i="2"/>
  <c r="AI16" i="2"/>
  <c r="AJ16" i="2"/>
  <c r="AH41" i="2"/>
  <c r="AG41" i="2"/>
  <c r="AG30" i="2"/>
  <c r="AH30" i="2"/>
  <c r="AE20" i="2"/>
  <c r="AF20" i="2"/>
  <c r="AE13" i="2"/>
  <c r="AF13" i="2"/>
  <c r="AK15" i="2"/>
  <c r="AL15" i="2"/>
  <c r="AK14" i="2"/>
  <c r="AL14" i="2"/>
  <c r="AE52" i="2"/>
  <c r="AF52" i="2"/>
  <c r="AE44" i="2"/>
  <c r="AF44" i="2"/>
  <c r="AN37" i="2"/>
  <c r="AM36" i="2"/>
  <c r="AN36" i="2"/>
  <c r="AM25" i="2"/>
  <c r="AN25" i="2"/>
  <c r="AE63" i="2"/>
  <c r="AI37" i="2"/>
  <c r="AK37" i="2" s="1"/>
  <c r="AM37" i="2" s="1"/>
  <c r="AG11" i="2"/>
  <c r="AH11" i="2"/>
  <c r="AG63" i="2"/>
  <c r="AH63" i="2"/>
  <c r="AP34" i="2"/>
  <c r="AI12" i="2"/>
  <c r="AJ12" i="2"/>
  <c r="AM34" i="2"/>
  <c r="AO34" i="2" s="1"/>
  <c r="AG31" i="2"/>
  <c r="AH31" i="2"/>
  <c r="AE32" i="2"/>
  <c r="AF32" i="2"/>
  <c r="AG19" i="2"/>
  <c r="AH19" i="2"/>
  <c r="AF45" i="2"/>
  <c r="AF21" i="2"/>
  <c r="AH9" i="2"/>
  <c r="AG9" i="2"/>
  <c r="AE9" i="2"/>
  <c r="D555" i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I465" i="2"/>
  <c r="I405" i="2"/>
  <c r="I345" i="2"/>
  <c r="I321" i="2"/>
  <c r="K321" i="2" s="1"/>
  <c r="I261" i="2"/>
  <c r="K261" i="2" s="1"/>
  <c r="I177" i="2"/>
  <c r="I165" i="2"/>
  <c r="I129" i="2"/>
  <c r="G35" i="2"/>
  <c r="G55" i="2"/>
  <c r="G56" i="2"/>
  <c r="I56" i="2" s="1"/>
  <c r="G59" i="2"/>
  <c r="G79" i="2"/>
  <c r="I79" i="2" s="1"/>
  <c r="K79" i="2" s="1"/>
  <c r="M79" i="2" s="1"/>
  <c r="G95" i="2"/>
  <c r="G107" i="2"/>
  <c r="G119" i="2"/>
  <c r="G127" i="2"/>
  <c r="G143" i="2"/>
  <c r="I143" i="2" s="1"/>
  <c r="K143" i="2" s="1"/>
  <c r="G151" i="2"/>
  <c r="I151" i="2" s="1"/>
  <c r="K151" i="2" s="1"/>
  <c r="G152" i="2"/>
  <c r="G167" i="2"/>
  <c r="G191" i="2"/>
  <c r="G199" i="2"/>
  <c r="G200" i="2"/>
  <c r="G222" i="2"/>
  <c r="G251" i="2"/>
  <c r="I251" i="2" s="1"/>
  <c r="G271" i="2"/>
  <c r="G299" i="2"/>
  <c r="G330" i="2"/>
  <c r="G347" i="2"/>
  <c r="G356" i="2"/>
  <c r="I356" i="2" s="1"/>
  <c r="G366" i="2"/>
  <c r="G367" i="2"/>
  <c r="G395" i="2"/>
  <c r="I395" i="2" s="1"/>
  <c r="G396" i="2"/>
  <c r="G419" i="2"/>
  <c r="G439" i="2"/>
  <c r="G440" i="2"/>
  <c r="G450" i="2"/>
  <c r="G478" i="2"/>
  <c r="G479" i="2"/>
  <c r="G488" i="2"/>
  <c r="I488" i="2" s="1"/>
  <c r="K488" i="2" s="1"/>
  <c r="G491" i="2"/>
  <c r="G539" i="2"/>
  <c r="G540" i="2"/>
  <c r="G548" i="2"/>
  <c r="G551" i="2"/>
  <c r="F33" i="2"/>
  <c r="F34" i="2"/>
  <c r="F42" i="2"/>
  <c r="F46" i="2"/>
  <c r="F70" i="2"/>
  <c r="F78" i="2"/>
  <c r="F90" i="2"/>
  <c r="F118" i="2"/>
  <c r="F128" i="2"/>
  <c r="F142" i="2"/>
  <c r="H142" i="2" s="1"/>
  <c r="F144" i="2"/>
  <c r="F153" i="2"/>
  <c r="F162" i="2"/>
  <c r="F175" i="2"/>
  <c r="F201" i="2"/>
  <c r="F209" i="2"/>
  <c r="F211" i="2"/>
  <c r="F222" i="2"/>
  <c r="F223" i="2"/>
  <c r="F226" i="2"/>
  <c r="F245" i="2"/>
  <c r="F247" i="2"/>
  <c r="F261" i="2"/>
  <c r="F262" i="2"/>
  <c r="F273" i="2"/>
  <c r="H273" i="2" s="1"/>
  <c r="F283" i="2"/>
  <c r="F284" i="2"/>
  <c r="F286" i="2"/>
  <c r="F297" i="2"/>
  <c r="F319" i="2"/>
  <c r="F345" i="2"/>
  <c r="F353" i="2"/>
  <c r="F354" i="2"/>
  <c r="F355" i="2"/>
  <c r="F356" i="2"/>
  <c r="F376" i="2"/>
  <c r="F378" i="2"/>
  <c r="F379" i="2"/>
  <c r="F380" i="2"/>
  <c r="F393" i="2"/>
  <c r="H393" i="2" s="1"/>
  <c r="F405" i="2"/>
  <c r="F415" i="2"/>
  <c r="F417" i="2"/>
  <c r="H417" i="2" s="1"/>
  <c r="F418" i="2"/>
  <c r="F441" i="2"/>
  <c r="H441" i="2" s="1"/>
  <c r="F454" i="2"/>
  <c r="F462" i="2"/>
  <c r="F489" i="2"/>
  <c r="H489" i="2" s="1"/>
  <c r="F498" i="2"/>
  <c r="F499" i="2"/>
  <c r="F500" i="2"/>
  <c r="F526" i="2"/>
  <c r="F535" i="2"/>
  <c r="F536" i="2"/>
  <c r="F549" i="2"/>
  <c r="E10" i="2"/>
  <c r="F10" i="2" s="1"/>
  <c r="E11" i="2"/>
  <c r="F11" i="2" s="1"/>
  <c r="E12" i="2"/>
  <c r="E13" i="2"/>
  <c r="G13" i="2" s="1"/>
  <c r="I13" i="2" s="1"/>
  <c r="K13" i="2" s="1"/>
  <c r="E14" i="2"/>
  <c r="G14" i="2" s="1"/>
  <c r="E15" i="2"/>
  <c r="E16" i="2"/>
  <c r="E17" i="2"/>
  <c r="E18" i="2"/>
  <c r="G18" i="2" s="1"/>
  <c r="E19" i="2"/>
  <c r="G19" i="2" s="1"/>
  <c r="E20" i="2"/>
  <c r="F20" i="2" s="1"/>
  <c r="E21" i="2"/>
  <c r="G21" i="2" s="1"/>
  <c r="E22" i="2"/>
  <c r="E23" i="2"/>
  <c r="E24" i="2"/>
  <c r="E25" i="2"/>
  <c r="E26" i="2"/>
  <c r="G26" i="2" s="1"/>
  <c r="E27" i="2"/>
  <c r="E28" i="2"/>
  <c r="E29" i="2"/>
  <c r="E30" i="2"/>
  <c r="G30" i="2" s="1"/>
  <c r="E31" i="2"/>
  <c r="G31" i="2" s="1"/>
  <c r="I31" i="2" s="1"/>
  <c r="K31" i="2" s="1"/>
  <c r="E32" i="2"/>
  <c r="G32" i="2" s="1"/>
  <c r="I32" i="2" s="1"/>
  <c r="E33" i="2"/>
  <c r="G33" i="2" s="1"/>
  <c r="E34" i="2"/>
  <c r="G34" i="2" s="1"/>
  <c r="E35" i="2"/>
  <c r="F35" i="2" s="1"/>
  <c r="E36" i="2"/>
  <c r="E37" i="2"/>
  <c r="E38" i="2"/>
  <c r="G38" i="2" s="1"/>
  <c r="I38" i="2" s="1"/>
  <c r="E39" i="2"/>
  <c r="F39" i="2" s="1"/>
  <c r="E40" i="2"/>
  <c r="E41" i="2"/>
  <c r="E42" i="2"/>
  <c r="G42" i="2" s="1"/>
  <c r="E43" i="2"/>
  <c r="G43" i="2" s="1"/>
  <c r="I43" i="2" s="1"/>
  <c r="K43" i="2" s="1"/>
  <c r="E44" i="2"/>
  <c r="G44" i="2" s="1"/>
  <c r="I44" i="2" s="1"/>
  <c r="E45" i="2"/>
  <c r="G45" i="2" s="1"/>
  <c r="E46" i="2"/>
  <c r="G46" i="2" s="1"/>
  <c r="E47" i="2"/>
  <c r="E48" i="2"/>
  <c r="G48" i="2" s="1"/>
  <c r="I48" i="2" s="1"/>
  <c r="E49" i="2"/>
  <c r="G49" i="2" s="1"/>
  <c r="E50" i="2"/>
  <c r="F50" i="2" s="1"/>
  <c r="E51" i="2"/>
  <c r="E52" i="2"/>
  <c r="E53" i="2"/>
  <c r="E54" i="2"/>
  <c r="E55" i="2"/>
  <c r="F55" i="2" s="1"/>
  <c r="E56" i="2"/>
  <c r="F56" i="2" s="1"/>
  <c r="E57" i="2"/>
  <c r="G57" i="2" s="1"/>
  <c r="E58" i="2"/>
  <c r="G58" i="2" s="1"/>
  <c r="E59" i="2"/>
  <c r="F59" i="2" s="1"/>
  <c r="E60" i="2"/>
  <c r="E61" i="2"/>
  <c r="G61" i="2" s="1"/>
  <c r="E62" i="2"/>
  <c r="G62" i="2" s="1"/>
  <c r="E63" i="2"/>
  <c r="F63" i="2" s="1"/>
  <c r="E64" i="2"/>
  <c r="E65" i="2"/>
  <c r="E66" i="2"/>
  <c r="E67" i="2"/>
  <c r="G67" i="2" s="1"/>
  <c r="E68" i="2"/>
  <c r="G68" i="2" s="1"/>
  <c r="E69" i="2"/>
  <c r="G69" i="2" s="1"/>
  <c r="I69" i="2" s="1"/>
  <c r="E70" i="2"/>
  <c r="G70" i="2" s="1"/>
  <c r="E71" i="2"/>
  <c r="F71" i="2" s="1"/>
  <c r="E72" i="2"/>
  <c r="G72" i="2" s="1"/>
  <c r="E73" i="2"/>
  <c r="G73" i="2" s="1"/>
  <c r="E74" i="2"/>
  <c r="E75" i="2"/>
  <c r="F75" i="2" s="1"/>
  <c r="E76" i="2"/>
  <c r="E77" i="2"/>
  <c r="E78" i="2"/>
  <c r="G78" i="2" s="1"/>
  <c r="E79" i="2"/>
  <c r="F79" i="2" s="1"/>
  <c r="E80" i="2"/>
  <c r="F80" i="2" s="1"/>
  <c r="E81" i="2"/>
  <c r="G81" i="2" s="1"/>
  <c r="E82" i="2"/>
  <c r="E83" i="2"/>
  <c r="F83" i="2" s="1"/>
  <c r="E84" i="2"/>
  <c r="E85" i="2"/>
  <c r="G85" i="2" s="1"/>
  <c r="E86" i="2"/>
  <c r="E87" i="2"/>
  <c r="F87" i="2" s="1"/>
  <c r="E88" i="2"/>
  <c r="E89" i="2"/>
  <c r="E90" i="2"/>
  <c r="G90" i="2" s="1"/>
  <c r="E91" i="2"/>
  <c r="F91" i="2" s="1"/>
  <c r="E92" i="2"/>
  <c r="F92" i="2" s="1"/>
  <c r="E93" i="2"/>
  <c r="G93" i="2" s="1"/>
  <c r="I93" i="2" s="1"/>
  <c r="K93" i="2" s="1"/>
  <c r="E94" i="2"/>
  <c r="E95" i="2"/>
  <c r="F95" i="2" s="1"/>
  <c r="E96" i="2"/>
  <c r="E97" i="2"/>
  <c r="G97" i="2" s="1"/>
  <c r="E98" i="2"/>
  <c r="E99" i="2"/>
  <c r="F99" i="2" s="1"/>
  <c r="E100" i="2"/>
  <c r="E101" i="2"/>
  <c r="E102" i="2"/>
  <c r="G102" i="2" s="1"/>
  <c r="E103" i="2"/>
  <c r="G103" i="2" s="1"/>
  <c r="E104" i="2"/>
  <c r="G104" i="2" s="1"/>
  <c r="E105" i="2"/>
  <c r="G105" i="2" s="1"/>
  <c r="E106" i="2"/>
  <c r="G106" i="2" s="1"/>
  <c r="E107" i="2"/>
  <c r="F107" i="2" s="1"/>
  <c r="E108" i="2"/>
  <c r="E109" i="2"/>
  <c r="E110" i="2"/>
  <c r="E111" i="2"/>
  <c r="F111" i="2" s="1"/>
  <c r="E112" i="2"/>
  <c r="E113" i="2"/>
  <c r="E114" i="2"/>
  <c r="G114" i="2" s="1"/>
  <c r="E115" i="2"/>
  <c r="G115" i="2" s="1"/>
  <c r="I115" i="2" s="1"/>
  <c r="K115" i="2" s="1"/>
  <c r="E116" i="2"/>
  <c r="G116" i="2" s="1"/>
  <c r="E117" i="2"/>
  <c r="G117" i="2" s="1"/>
  <c r="E118" i="2"/>
  <c r="G118" i="2" s="1"/>
  <c r="E119" i="2"/>
  <c r="F119" i="2" s="1"/>
  <c r="E120" i="2"/>
  <c r="G120" i="2" s="1"/>
  <c r="E121" i="2"/>
  <c r="G121" i="2" s="1"/>
  <c r="E122" i="2"/>
  <c r="E123" i="2"/>
  <c r="F123" i="2" s="1"/>
  <c r="E124" i="2"/>
  <c r="E125" i="2"/>
  <c r="E126" i="2"/>
  <c r="E127" i="2"/>
  <c r="F127" i="2" s="1"/>
  <c r="E128" i="2"/>
  <c r="G128" i="2" s="1"/>
  <c r="E129" i="2"/>
  <c r="G129" i="2" s="1"/>
  <c r="E130" i="2"/>
  <c r="G130" i="2" s="1"/>
  <c r="E131" i="2"/>
  <c r="F131" i="2" s="1"/>
  <c r="E132" i="2"/>
  <c r="E133" i="2"/>
  <c r="G133" i="2" s="1"/>
  <c r="E134" i="2"/>
  <c r="E135" i="2"/>
  <c r="F135" i="2" s="1"/>
  <c r="E136" i="2"/>
  <c r="E137" i="2"/>
  <c r="E138" i="2"/>
  <c r="E139" i="2"/>
  <c r="G139" i="2" s="1"/>
  <c r="E140" i="2"/>
  <c r="G140" i="2" s="1"/>
  <c r="I140" i="2" s="1"/>
  <c r="K140" i="2" s="1"/>
  <c r="E141" i="2"/>
  <c r="G141" i="2" s="1"/>
  <c r="E142" i="2"/>
  <c r="G142" i="2" s="1"/>
  <c r="I142" i="2" s="1"/>
  <c r="K142" i="2" s="1"/>
  <c r="E143" i="2"/>
  <c r="F143" i="2" s="1"/>
  <c r="E144" i="2"/>
  <c r="G144" i="2" s="1"/>
  <c r="E145" i="2"/>
  <c r="G145" i="2" s="1"/>
  <c r="E146" i="2"/>
  <c r="E147" i="2"/>
  <c r="F147" i="2" s="1"/>
  <c r="E148" i="2"/>
  <c r="E149" i="2"/>
  <c r="E150" i="2"/>
  <c r="E151" i="2"/>
  <c r="F151" i="2" s="1"/>
  <c r="E152" i="2"/>
  <c r="F152" i="2" s="1"/>
  <c r="E153" i="2"/>
  <c r="G153" i="2" s="1"/>
  <c r="E154" i="2"/>
  <c r="E155" i="2"/>
  <c r="F155" i="2" s="1"/>
  <c r="E156" i="2"/>
  <c r="G156" i="2" s="1"/>
  <c r="I156" i="2" s="1"/>
  <c r="E157" i="2"/>
  <c r="G157" i="2" s="1"/>
  <c r="E158" i="2"/>
  <c r="G158" i="2" s="1"/>
  <c r="E159" i="2"/>
  <c r="G159" i="2" s="1"/>
  <c r="E160" i="2"/>
  <c r="G160" i="2" s="1"/>
  <c r="E161" i="2"/>
  <c r="E162" i="2"/>
  <c r="G162" i="2" s="1"/>
  <c r="E163" i="2"/>
  <c r="F163" i="2" s="1"/>
  <c r="E164" i="2"/>
  <c r="F164" i="2" s="1"/>
  <c r="E165" i="2"/>
  <c r="G165" i="2" s="1"/>
  <c r="E166" i="2"/>
  <c r="G166" i="2" s="1"/>
  <c r="I166" i="2" s="1"/>
  <c r="E167" i="2"/>
  <c r="F167" i="2" s="1"/>
  <c r="E168" i="2"/>
  <c r="E169" i="2"/>
  <c r="G169" i="2" s="1"/>
  <c r="E170" i="2"/>
  <c r="E171" i="2"/>
  <c r="G171" i="2" s="1"/>
  <c r="E172" i="2"/>
  <c r="E173" i="2"/>
  <c r="E174" i="2"/>
  <c r="G174" i="2" s="1"/>
  <c r="E175" i="2"/>
  <c r="G175" i="2" s="1"/>
  <c r="E176" i="2"/>
  <c r="F176" i="2" s="1"/>
  <c r="E177" i="2"/>
  <c r="G177" i="2" s="1"/>
  <c r="E178" i="2"/>
  <c r="E179" i="2"/>
  <c r="F179" i="2" s="1"/>
  <c r="E180" i="2"/>
  <c r="G180" i="2" s="1"/>
  <c r="E181" i="2"/>
  <c r="E182" i="2"/>
  <c r="G182" i="2" s="1"/>
  <c r="E183" i="2"/>
  <c r="F183" i="2" s="1"/>
  <c r="E184" i="2"/>
  <c r="E185" i="2"/>
  <c r="E186" i="2"/>
  <c r="G186" i="2" s="1"/>
  <c r="E187" i="2"/>
  <c r="F187" i="2" s="1"/>
  <c r="E188" i="2"/>
  <c r="F188" i="2" s="1"/>
  <c r="E189" i="2"/>
  <c r="G189" i="2" s="1"/>
  <c r="E190" i="2"/>
  <c r="E191" i="2"/>
  <c r="F191" i="2" s="1"/>
  <c r="E192" i="2"/>
  <c r="E193" i="2"/>
  <c r="G193" i="2" s="1"/>
  <c r="E194" i="2"/>
  <c r="E195" i="2"/>
  <c r="G195" i="2" s="1"/>
  <c r="E196" i="2"/>
  <c r="E197" i="2"/>
  <c r="E198" i="2"/>
  <c r="E199" i="2"/>
  <c r="F199" i="2" s="1"/>
  <c r="E200" i="2"/>
  <c r="F200" i="2" s="1"/>
  <c r="E201" i="2"/>
  <c r="G201" i="2" s="1"/>
  <c r="E202" i="2"/>
  <c r="E203" i="2"/>
  <c r="F203" i="2" s="1"/>
  <c r="E204" i="2"/>
  <c r="E205" i="2"/>
  <c r="E206" i="2"/>
  <c r="G206" i="2" s="1"/>
  <c r="E207" i="2"/>
  <c r="F207" i="2" s="1"/>
  <c r="E208" i="2"/>
  <c r="E209" i="2"/>
  <c r="G209" i="2" s="1"/>
  <c r="E210" i="2"/>
  <c r="G210" i="2" s="1"/>
  <c r="E211" i="2"/>
  <c r="G211" i="2" s="1"/>
  <c r="E212" i="2"/>
  <c r="F212" i="2" s="1"/>
  <c r="E213" i="2"/>
  <c r="G213" i="2" s="1"/>
  <c r="I213" i="2" s="1"/>
  <c r="E214" i="2"/>
  <c r="G214" i="2" s="1"/>
  <c r="E215" i="2"/>
  <c r="F215" i="2" s="1"/>
  <c r="E216" i="2"/>
  <c r="F216" i="2" s="1"/>
  <c r="E217" i="2"/>
  <c r="E218" i="2"/>
  <c r="E219" i="2"/>
  <c r="F219" i="2" s="1"/>
  <c r="E220" i="2"/>
  <c r="E221" i="2"/>
  <c r="E222" i="2"/>
  <c r="E223" i="2"/>
  <c r="G223" i="2" s="1"/>
  <c r="E224" i="2"/>
  <c r="G224" i="2" s="1"/>
  <c r="I224" i="2" s="1"/>
  <c r="E225" i="2"/>
  <c r="G225" i="2" s="1"/>
  <c r="I225" i="2" s="1"/>
  <c r="K225" i="2" s="1"/>
  <c r="E226" i="2"/>
  <c r="G226" i="2" s="1"/>
  <c r="I226" i="2" s="1"/>
  <c r="E227" i="2"/>
  <c r="F227" i="2" s="1"/>
  <c r="E228" i="2"/>
  <c r="G228" i="2" s="1"/>
  <c r="I228" i="2" s="1"/>
  <c r="E229" i="2"/>
  <c r="E230" i="2"/>
  <c r="E231" i="2"/>
  <c r="F231" i="2" s="1"/>
  <c r="E232" i="2"/>
  <c r="E233" i="2"/>
  <c r="F233" i="2" s="1"/>
  <c r="E234" i="2"/>
  <c r="G234" i="2" s="1"/>
  <c r="E235" i="2"/>
  <c r="G235" i="2" s="1"/>
  <c r="E236" i="2"/>
  <c r="F236" i="2" s="1"/>
  <c r="E237" i="2"/>
  <c r="G237" i="2" s="1"/>
  <c r="I237" i="2" s="1"/>
  <c r="K237" i="2" s="1"/>
  <c r="E238" i="2"/>
  <c r="G238" i="2" s="1"/>
  <c r="E239" i="2"/>
  <c r="F239" i="2" s="1"/>
  <c r="E240" i="2"/>
  <c r="G240" i="2" s="1"/>
  <c r="E241" i="2"/>
  <c r="G241" i="2" s="1"/>
  <c r="E242" i="2"/>
  <c r="E243" i="2"/>
  <c r="G243" i="2" s="1"/>
  <c r="E244" i="2"/>
  <c r="E245" i="2"/>
  <c r="G245" i="2" s="1"/>
  <c r="E246" i="2"/>
  <c r="E247" i="2"/>
  <c r="G247" i="2" s="1"/>
  <c r="I247" i="2" s="1"/>
  <c r="E248" i="2"/>
  <c r="F248" i="2" s="1"/>
  <c r="E249" i="2"/>
  <c r="G249" i="2" s="1"/>
  <c r="E250" i="2"/>
  <c r="E251" i="2"/>
  <c r="F251" i="2" s="1"/>
  <c r="E252" i="2"/>
  <c r="G252" i="2" s="1"/>
  <c r="E253" i="2"/>
  <c r="G253" i="2" s="1"/>
  <c r="E254" i="2"/>
  <c r="E255" i="2"/>
  <c r="F255" i="2" s="1"/>
  <c r="E256" i="2"/>
  <c r="E257" i="2"/>
  <c r="E258" i="2"/>
  <c r="G258" i="2" s="1"/>
  <c r="I258" i="2" s="1"/>
  <c r="K258" i="2" s="1"/>
  <c r="E259" i="2"/>
  <c r="G259" i="2" s="1"/>
  <c r="E260" i="2"/>
  <c r="G260" i="2" s="1"/>
  <c r="I260" i="2" s="1"/>
  <c r="K260" i="2" s="1"/>
  <c r="E261" i="2"/>
  <c r="G261" i="2" s="1"/>
  <c r="E262" i="2"/>
  <c r="G262" i="2" s="1"/>
  <c r="E263" i="2"/>
  <c r="F263" i="2" s="1"/>
  <c r="E264" i="2"/>
  <c r="F264" i="2" s="1"/>
  <c r="E265" i="2"/>
  <c r="G265" i="2" s="1"/>
  <c r="E266" i="2"/>
  <c r="F266" i="2" s="1"/>
  <c r="E267" i="2"/>
  <c r="G267" i="2" s="1"/>
  <c r="E268" i="2"/>
  <c r="E269" i="2"/>
  <c r="E270" i="2"/>
  <c r="F270" i="2" s="1"/>
  <c r="E271" i="2"/>
  <c r="F271" i="2" s="1"/>
  <c r="E272" i="2"/>
  <c r="G272" i="2" s="1"/>
  <c r="E273" i="2"/>
  <c r="G273" i="2" s="1"/>
  <c r="I273" i="2" s="1"/>
  <c r="E274" i="2"/>
  <c r="G274" i="2" s="1"/>
  <c r="E275" i="2"/>
  <c r="F275" i="2" s="1"/>
  <c r="E276" i="2"/>
  <c r="G276" i="2" s="1"/>
  <c r="I276" i="2" s="1"/>
  <c r="K276" i="2" s="1"/>
  <c r="E277" i="2"/>
  <c r="E278" i="2"/>
  <c r="E279" i="2"/>
  <c r="G279" i="2" s="1"/>
  <c r="E280" i="2"/>
  <c r="E281" i="2"/>
  <c r="E282" i="2"/>
  <c r="F282" i="2" s="1"/>
  <c r="E283" i="2"/>
  <c r="G283" i="2" s="1"/>
  <c r="E284" i="2"/>
  <c r="G284" i="2" s="1"/>
  <c r="I284" i="2" s="1"/>
  <c r="K284" i="2" s="1"/>
  <c r="E285" i="2"/>
  <c r="G285" i="2" s="1"/>
  <c r="E286" i="2"/>
  <c r="G286" i="2" s="1"/>
  <c r="I286" i="2" s="1"/>
  <c r="K286" i="2" s="1"/>
  <c r="E287" i="2"/>
  <c r="F287" i="2" s="1"/>
  <c r="E288" i="2"/>
  <c r="F288" i="2" s="1"/>
  <c r="E289" i="2"/>
  <c r="G289" i="2" s="1"/>
  <c r="E290" i="2"/>
  <c r="E291" i="2"/>
  <c r="G291" i="2" s="1"/>
  <c r="E292" i="2"/>
  <c r="G292" i="2" s="1"/>
  <c r="E293" i="2"/>
  <c r="E294" i="2"/>
  <c r="E295" i="2"/>
  <c r="F295" i="2" s="1"/>
  <c r="E296" i="2"/>
  <c r="F296" i="2" s="1"/>
  <c r="E297" i="2"/>
  <c r="G297" i="2" s="1"/>
  <c r="E298" i="2"/>
  <c r="E299" i="2"/>
  <c r="F299" i="2" s="1"/>
  <c r="E300" i="2"/>
  <c r="G300" i="2" s="1"/>
  <c r="E301" i="2"/>
  <c r="G301" i="2" s="1"/>
  <c r="E302" i="2"/>
  <c r="E303" i="2"/>
  <c r="F303" i="2" s="1"/>
  <c r="E304" i="2"/>
  <c r="E305" i="2"/>
  <c r="E306" i="2"/>
  <c r="G306" i="2" s="1"/>
  <c r="I306" i="2" s="1"/>
  <c r="K306" i="2" s="1"/>
  <c r="E307" i="2"/>
  <c r="F307" i="2" s="1"/>
  <c r="E308" i="2"/>
  <c r="F308" i="2" s="1"/>
  <c r="E309" i="2"/>
  <c r="G309" i="2" s="1"/>
  <c r="I309" i="2" s="1"/>
  <c r="K309" i="2" s="1"/>
  <c r="E310" i="2"/>
  <c r="G310" i="2" s="1"/>
  <c r="I310" i="2" s="1"/>
  <c r="E311" i="2"/>
  <c r="F311" i="2" s="1"/>
  <c r="E312" i="2"/>
  <c r="F312" i="2" s="1"/>
  <c r="E313" i="2"/>
  <c r="G313" i="2" s="1"/>
  <c r="E314" i="2"/>
  <c r="G314" i="2" s="1"/>
  <c r="E315" i="2"/>
  <c r="G315" i="2" s="1"/>
  <c r="E316" i="2"/>
  <c r="E317" i="2"/>
  <c r="E318" i="2"/>
  <c r="F318" i="2" s="1"/>
  <c r="E319" i="2"/>
  <c r="G319" i="2" s="1"/>
  <c r="E320" i="2"/>
  <c r="G320" i="2" s="1"/>
  <c r="E321" i="2"/>
  <c r="G321" i="2" s="1"/>
  <c r="E322" i="2"/>
  <c r="E323" i="2"/>
  <c r="F323" i="2" s="1"/>
  <c r="E324" i="2"/>
  <c r="G324" i="2" s="1"/>
  <c r="E325" i="2"/>
  <c r="E326" i="2"/>
  <c r="E327" i="2"/>
  <c r="G327" i="2" s="1"/>
  <c r="E328" i="2"/>
  <c r="E329" i="2"/>
  <c r="F329" i="2" s="1"/>
  <c r="E330" i="2"/>
  <c r="F330" i="2" s="1"/>
  <c r="E331" i="2"/>
  <c r="G331" i="2" s="1"/>
  <c r="E332" i="2"/>
  <c r="F332" i="2" s="1"/>
  <c r="E333" i="2"/>
  <c r="G333" i="2" s="1"/>
  <c r="E334" i="2"/>
  <c r="E335" i="2"/>
  <c r="F335" i="2" s="1"/>
  <c r="E336" i="2"/>
  <c r="F336" i="2" s="1"/>
  <c r="E337" i="2"/>
  <c r="G337" i="2" s="1"/>
  <c r="E338" i="2"/>
  <c r="E339" i="2"/>
  <c r="G339" i="2" s="1"/>
  <c r="E340" i="2"/>
  <c r="E341" i="2"/>
  <c r="E342" i="2"/>
  <c r="E343" i="2"/>
  <c r="F343" i="2" s="1"/>
  <c r="E344" i="2"/>
  <c r="F344" i="2" s="1"/>
  <c r="E345" i="2"/>
  <c r="G345" i="2" s="1"/>
  <c r="E346" i="2"/>
  <c r="E347" i="2"/>
  <c r="F347" i="2" s="1"/>
  <c r="E348" i="2"/>
  <c r="E349" i="2"/>
  <c r="E350" i="2"/>
  <c r="E351" i="2"/>
  <c r="F351" i="2" s="1"/>
  <c r="E352" i="2"/>
  <c r="E353" i="2"/>
  <c r="G353" i="2" s="1"/>
  <c r="E354" i="2"/>
  <c r="G354" i="2" s="1"/>
  <c r="E355" i="2"/>
  <c r="G355" i="2" s="1"/>
  <c r="E356" i="2"/>
  <c r="E357" i="2"/>
  <c r="G357" i="2" s="1"/>
  <c r="I357" i="2" s="1"/>
  <c r="K357" i="2" s="1"/>
  <c r="M357" i="2" s="1"/>
  <c r="E358" i="2"/>
  <c r="G358" i="2" s="1"/>
  <c r="I358" i="2" s="1"/>
  <c r="E359" i="2"/>
  <c r="F359" i="2" s="1"/>
  <c r="E360" i="2"/>
  <c r="F360" i="2" s="1"/>
  <c r="E361" i="2"/>
  <c r="E362" i="2"/>
  <c r="F362" i="2" s="1"/>
  <c r="E363" i="2"/>
  <c r="G363" i="2" s="1"/>
  <c r="E364" i="2"/>
  <c r="E365" i="2"/>
  <c r="E366" i="2"/>
  <c r="F366" i="2" s="1"/>
  <c r="E367" i="2"/>
  <c r="F367" i="2" s="1"/>
  <c r="E368" i="2"/>
  <c r="G368" i="2" s="1"/>
  <c r="I368" i="2" s="1"/>
  <c r="E369" i="2"/>
  <c r="G369" i="2" s="1"/>
  <c r="I369" i="2" s="1"/>
  <c r="E370" i="2"/>
  <c r="G370" i="2" s="1"/>
  <c r="E371" i="2"/>
  <c r="F371" i="2" s="1"/>
  <c r="E372" i="2"/>
  <c r="G372" i="2" s="1"/>
  <c r="E373" i="2"/>
  <c r="E374" i="2"/>
  <c r="E375" i="2"/>
  <c r="F375" i="2" s="1"/>
  <c r="E376" i="2"/>
  <c r="G376" i="2" s="1"/>
  <c r="E377" i="2"/>
  <c r="E378" i="2"/>
  <c r="G378" i="2" s="1"/>
  <c r="E379" i="2"/>
  <c r="G379" i="2" s="1"/>
  <c r="E380" i="2"/>
  <c r="G380" i="2" s="1"/>
  <c r="E381" i="2"/>
  <c r="G381" i="2" s="1"/>
  <c r="I381" i="2" s="1"/>
  <c r="E382" i="2"/>
  <c r="F382" i="2" s="1"/>
  <c r="E383" i="2"/>
  <c r="F383" i="2" s="1"/>
  <c r="E384" i="2"/>
  <c r="G384" i="2" s="1"/>
  <c r="E385" i="2"/>
  <c r="G385" i="2" s="1"/>
  <c r="I385" i="2" s="1"/>
  <c r="E386" i="2"/>
  <c r="E387" i="2"/>
  <c r="F387" i="2" s="1"/>
  <c r="E388" i="2"/>
  <c r="E389" i="2"/>
  <c r="E390" i="2"/>
  <c r="F390" i="2" s="1"/>
  <c r="E391" i="2"/>
  <c r="F391" i="2" s="1"/>
  <c r="E392" i="2"/>
  <c r="F392" i="2" s="1"/>
  <c r="E393" i="2"/>
  <c r="G393" i="2" s="1"/>
  <c r="I393" i="2" s="1"/>
  <c r="E394" i="2"/>
  <c r="E395" i="2"/>
  <c r="F395" i="2" s="1"/>
  <c r="E396" i="2"/>
  <c r="F396" i="2" s="1"/>
  <c r="E397" i="2"/>
  <c r="G397" i="2" s="1"/>
  <c r="E398" i="2"/>
  <c r="G398" i="2" s="1"/>
  <c r="E399" i="2"/>
  <c r="G399" i="2" s="1"/>
  <c r="E400" i="2"/>
  <c r="E401" i="2"/>
  <c r="E402" i="2"/>
  <c r="G402" i="2" s="1"/>
  <c r="I402" i="2" s="1"/>
  <c r="E403" i="2"/>
  <c r="G403" i="2" s="1"/>
  <c r="E404" i="2"/>
  <c r="G404" i="2" s="1"/>
  <c r="E405" i="2"/>
  <c r="G405" i="2" s="1"/>
  <c r="E406" i="2"/>
  <c r="G406" i="2" s="1"/>
  <c r="E407" i="2"/>
  <c r="F407" i="2" s="1"/>
  <c r="E408" i="2"/>
  <c r="E409" i="2"/>
  <c r="G409" i="2" s="1"/>
  <c r="E410" i="2"/>
  <c r="E411" i="2"/>
  <c r="G411" i="2" s="1"/>
  <c r="E412" i="2"/>
  <c r="E413" i="2"/>
  <c r="E414" i="2"/>
  <c r="E415" i="2"/>
  <c r="G415" i="2" s="1"/>
  <c r="E416" i="2"/>
  <c r="F416" i="2" s="1"/>
  <c r="E417" i="2"/>
  <c r="G417" i="2" s="1"/>
  <c r="I417" i="2" s="1"/>
  <c r="K417" i="2" s="1"/>
  <c r="E418" i="2"/>
  <c r="G418" i="2" s="1"/>
  <c r="I418" i="2" s="1"/>
  <c r="E419" i="2"/>
  <c r="F419" i="2" s="1"/>
  <c r="E420" i="2"/>
  <c r="F420" i="2" s="1"/>
  <c r="E421" i="2"/>
  <c r="E422" i="2"/>
  <c r="G422" i="2" s="1"/>
  <c r="E423" i="2"/>
  <c r="G423" i="2" s="1"/>
  <c r="E424" i="2"/>
  <c r="E425" i="2"/>
  <c r="E426" i="2"/>
  <c r="F426" i="2" s="1"/>
  <c r="E427" i="2"/>
  <c r="G427" i="2" s="1"/>
  <c r="E428" i="2"/>
  <c r="G428" i="2" s="1"/>
  <c r="E429" i="2"/>
  <c r="G429" i="2" s="1"/>
  <c r="I429" i="2" s="1"/>
  <c r="E430" i="2"/>
  <c r="G430" i="2" s="1"/>
  <c r="E431" i="2"/>
  <c r="F431" i="2" s="1"/>
  <c r="E432" i="2"/>
  <c r="G432" i="2" s="1"/>
  <c r="E433" i="2"/>
  <c r="G433" i="2" s="1"/>
  <c r="E434" i="2"/>
  <c r="E435" i="2"/>
  <c r="F435" i="2" s="1"/>
  <c r="E436" i="2"/>
  <c r="G436" i="2" s="1"/>
  <c r="E437" i="2"/>
  <c r="G437" i="2" s="1"/>
  <c r="E438" i="2"/>
  <c r="E439" i="2"/>
  <c r="F439" i="2" s="1"/>
  <c r="E440" i="2"/>
  <c r="F440" i="2" s="1"/>
  <c r="E441" i="2"/>
  <c r="G441" i="2" s="1"/>
  <c r="I441" i="2" s="1"/>
  <c r="E442" i="2"/>
  <c r="E443" i="2"/>
  <c r="F443" i="2" s="1"/>
  <c r="E444" i="2"/>
  <c r="G444" i="2" s="1"/>
  <c r="E445" i="2"/>
  <c r="G445" i="2" s="1"/>
  <c r="E446" i="2"/>
  <c r="E447" i="2"/>
  <c r="G447" i="2" s="1"/>
  <c r="E448" i="2"/>
  <c r="E449" i="2"/>
  <c r="E450" i="2"/>
  <c r="F450" i="2" s="1"/>
  <c r="E451" i="2"/>
  <c r="F451" i="2" s="1"/>
  <c r="E452" i="2"/>
  <c r="F452" i="2" s="1"/>
  <c r="E453" i="2"/>
  <c r="G453" i="2" s="1"/>
  <c r="I453" i="2" s="1"/>
  <c r="E454" i="2"/>
  <c r="G454" i="2" s="1"/>
  <c r="E455" i="2"/>
  <c r="F455" i="2" s="1"/>
  <c r="E456" i="2"/>
  <c r="E457" i="2"/>
  <c r="G457" i="2" s="1"/>
  <c r="E458" i="2"/>
  <c r="G458" i="2" s="1"/>
  <c r="E459" i="2"/>
  <c r="G459" i="2" s="1"/>
  <c r="E460" i="2"/>
  <c r="E461" i="2"/>
  <c r="G461" i="2" s="1"/>
  <c r="E462" i="2"/>
  <c r="G462" i="2" s="1"/>
  <c r="E463" i="2"/>
  <c r="F463" i="2" s="1"/>
  <c r="E464" i="2"/>
  <c r="F464" i="2" s="1"/>
  <c r="E465" i="2"/>
  <c r="G465" i="2" s="1"/>
  <c r="E466" i="2"/>
  <c r="E467" i="2"/>
  <c r="F467" i="2" s="1"/>
  <c r="E468" i="2"/>
  <c r="F468" i="2" s="1"/>
  <c r="E469" i="2"/>
  <c r="E470" i="2"/>
  <c r="E471" i="2"/>
  <c r="G471" i="2" s="1"/>
  <c r="E472" i="2"/>
  <c r="E473" i="2"/>
  <c r="E474" i="2"/>
  <c r="G474" i="2" s="1"/>
  <c r="E475" i="2"/>
  <c r="G475" i="2" s="1"/>
  <c r="E476" i="2"/>
  <c r="F476" i="2" s="1"/>
  <c r="E477" i="2"/>
  <c r="G477" i="2" s="1"/>
  <c r="E478" i="2"/>
  <c r="F478" i="2" s="1"/>
  <c r="E479" i="2"/>
  <c r="F479" i="2" s="1"/>
  <c r="E480" i="2"/>
  <c r="E481" i="2"/>
  <c r="G481" i="2" s="1"/>
  <c r="E482" i="2"/>
  <c r="E483" i="2"/>
  <c r="F483" i="2" s="1"/>
  <c r="E484" i="2"/>
  <c r="G484" i="2" s="1"/>
  <c r="E485" i="2"/>
  <c r="G485" i="2" s="1"/>
  <c r="I485" i="2" s="1"/>
  <c r="K485" i="2" s="1"/>
  <c r="E486" i="2"/>
  <c r="E487" i="2"/>
  <c r="G487" i="2" s="1"/>
  <c r="E488" i="2"/>
  <c r="F488" i="2" s="1"/>
  <c r="E489" i="2"/>
  <c r="G489" i="2" s="1"/>
  <c r="I489" i="2" s="1"/>
  <c r="E490" i="2"/>
  <c r="E491" i="2"/>
  <c r="F491" i="2" s="1"/>
  <c r="E492" i="2"/>
  <c r="F492" i="2" s="1"/>
  <c r="E493" i="2"/>
  <c r="E494" i="2"/>
  <c r="E495" i="2"/>
  <c r="F495" i="2" s="1"/>
  <c r="E496" i="2"/>
  <c r="E497" i="2"/>
  <c r="E498" i="2"/>
  <c r="G498" i="2" s="1"/>
  <c r="E499" i="2"/>
  <c r="G499" i="2" s="1"/>
  <c r="E500" i="2"/>
  <c r="G500" i="2" s="1"/>
  <c r="E501" i="2"/>
  <c r="G501" i="2" s="1"/>
  <c r="I501" i="2" s="1"/>
  <c r="K501" i="2" s="1"/>
  <c r="M501" i="2" s="1"/>
  <c r="O501" i="2" s="1"/>
  <c r="Q501" i="2" s="1"/>
  <c r="S501" i="2" s="1"/>
  <c r="E502" i="2"/>
  <c r="G502" i="2" s="1"/>
  <c r="E503" i="2"/>
  <c r="F503" i="2" s="1"/>
  <c r="E504" i="2"/>
  <c r="E505" i="2"/>
  <c r="E506" i="2"/>
  <c r="E507" i="2"/>
  <c r="G507" i="2" s="1"/>
  <c r="E508" i="2"/>
  <c r="E509" i="2"/>
  <c r="E510" i="2"/>
  <c r="G510" i="2" s="1"/>
  <c r="E511" i="2"/>
  <c r="G511" i="2" s="1"/>
  <c r="E512" i="2"/>
  <c r="G512" i="2" s="1"/>
  <c r="E513" i="2"/>
  <c r="G513" i="2" s="1"/>
  <c r="I513" i="2" s="1"/>
  <c r="E514" i="2"/>
  <c r="G514" i="2" s="1"/>
  <c r="E515" i="2"/>
  <c r="F515" i="2" s="1"/>
  <c r="E516" i="2"/>
  <c r="G516" i="2" s="1"/>
  <c r="I516" i="2" s="1"/>
  <c r="E517" i="2"/>
  <c r="E518" i="2"/>
  <c r="E519" i="2"/>
  <c r="F519" i="2" s="1"/>
  <c r="E520" i="2"/>
  <c r="F520" i="2" s="1"/>
  <c r="E521" i="2"/>
  <c r="E522" i="2"/>
  <c r="G522" i="2" s="1"/>
  <c r="E523" i="2"/>
  <c r="G523" i="2" s="1"/>
  <c r="E524" i="2"/>
  <c r="G524" i="2" s="1"/>
  <c r="E525" i="2"/>
  <c r="G525" i="2" s="1"/>
  <c r="I525" i="2" s="1"/>
  <c r="K525" i="2" s="1"/>
  <c r="E526" i="2"/>
  <c r="G526" i="2" s="1"/>
  <c r="E527" i="2"/>
  <c r="F527" i="2" s="1"/>
  <c r="E528" i="2"/>
  <c r="G528" i="2" s="1"/>
  <c r="E529" i="2"/>
  <c r="G529" i="2" s="1"/>
  <c r="E530" i="2"/>
  <c r="E531" i="2"/>
  <c r="F531" i="2" s="1"/>
  <c r="E532" i="2"/>
  <c r="E533" i="2"/>
  <c r="E534" i="2"/>
  <c r="F534" i="2" s="1"/>
  <c r="E535" i="2"/>
  <c r="G535" i="2" s="1"/>
  <c r="E536" i="2"/>
  <c r="G536" i="2" s="1"/>
  <c r="E537" i="2"/>
  <c r="G537" i="2" s="1"/>
  <c r="I537" i="2" s="1"/>
  <c r="E538" i="2"/>
  <c r="E539" i="2"/>
  <c r="F539" i="2" s="1"/>
  <c r="E540" i="2"/>
  <c r="F540" i="2" s="1"/>
  <c r="E541" i="2"/>
  <c r="G541" i="2" s="1"/>
  <c r="E542" i="2"/>
  <c r="G542" i="2" s="1"/>
  <c r="E543" i="2"/>
  <c r="G543" i="2" s="1"/>
  <c r="I543" i="2" s="1"/>
  <c r="K543" i="2" s="1"/>
  <c r="E544" i="2"/>
  <c r="E545" i="2"/>
  <c r="E546" i="2"/>
  <c r="G546" i="2" s="1"/>
  <c r="E547" i="2"/>
  <c r="G547" i="2" s="1"/>
  <c r="E548" i="2"/>
  <c r="F548" i="2" s="1"/>
  <c r="E549" i="2"/>
  <c r="G549" i="2" s="1"/>
  <c r="E550" i="2"/>
  <c r="G550" i="2" s="1"/>
  <c r="E551" i="2"/>
  <c r="F551" i="2" s="1"/>
  <c r="E552" i="2"/>
  <c r="E553" i="2"/>
  <c r="G553" i="2" s="1"/>
  <c r="E554" i="2"/>
  <c r="E555" i="2"/>
  <c r="G555" i="2" s="1"/>
  <c r="E556" i="2"/>
  <c r="E557" i="2"/>
  <c r="E558" i="2"/>
  <c r="E9" i="2"/>
  <c r="F9" i="2" s="1"/>
  <c r="AI63" i="2" l="1"/>
  <c r="AJ63" i="2"/>
  <c r="AI144" i="2"/>
  <c r="AJ144" i="2"/>
  <c r="AI138" i="2"/>
  <c r="AJ138" i="2"/>
  <c r="AJ248" i="2"/>
  <c r="AI248" i="2"/>
  <c r="AI247" i="2"/>
  <c r="AJ247" i="2"/>
  <c r="AM381" i="2"/>
  <c r="AN381" i="2"/>
  <c r="AI70" i="2"/>
  <c r="AJ70" i="2"/>
  <c r="AG115" i="2"/>
  <c r="AH115" i="2"/>
  <c r="AG214" i="2"/>
  <c r="AH214" i="2"/>
  <c r="AQ268" i="2"/>
  <c r="AR268" i="2"/>
  <c r="AG314" i="2"/>
  <c r="AH314" i="2"/>
  <c r="AK362" i="2"/>
  <c r="AL362" i="2"/>
  <c r="AJ520" i="2"/>
  <c r="AI520" i="2"/>
  <c r="AO421" i="2"/>
  <c r="AP421" i="2"/>
  <c r="AM529" i="2"/>
  <c r="AN529" i="2"/>
  <c r="AH545" i="2"/>
  <c r="AG545" i="2"/>
  <c r="AG82" i="2"/>
  <c r="AH82" i="2"/>
  <c r="AG141" i="2"/>
  <c r="AH141" i="2"/>
  <c r="AG131" i="2"/>
  <c r="AH131" i="2"/>
  <c r="AI236" i="2"/>
  <c r="AJ236" i="2"/>
  <c r="AM263" i="2"/>
  <c r="AN263" i="2"/>
  <c r="AG360" i="2"/>
  <c r="AH360" i="2"/>
  <c r="AI403" i="2"/>
  <c r="AJ403" i="2"/>
  <c r="AI397" i="2"/>
  <c r="AJ397" i="2"/>
  <c r="AM533" i="2"/>
  <c r="AN533" i="2"/>
  <c r="AG32" i="2"/>
  <c r="AH32" i="2"/>
  <c r="AI41" i="2"/>
  <c r="AJ41" i="2"/>
  <c r="AH39" i="2"/>
  <c r="AG39" i="2"/>
  <c r="AG93" i="2"/>
  <c r="AH93" i="2"/>
  <c r="AM56" i="2"/>
  <c r="AN56" i="2"/>
  <c r="AG164" i="2"/>
  <c r="AH164" i="2"/>
  <c r="AJ178" i="2"/>
  <c r="AI178" i="2"/>
  <c r="AI100" i="2"/>
  <c r="AJ100" i="2"/>
  <c r="AN149" i="2"/>
  <c r="AM149" i="2"/>
  <c r="AG197" i="2"/>
  <c r="AH197" i="2"/>
  <c r="AG167" i="2"/>
  <c r="AH167" i="2"/>
  <c r="AS188" i="2"/>
  <c r="AT188" i="2"/>
  <c r="AL196" i="2"/>
  <c r="AK196" i="2"/>
  <c r="AG223" i="2"/>
  <c r="AH223" i="2"/>
  <c r="AK258" i="2"/>
  <c r="AL258" i="2"/>
  <c r="AM221" i="2"/>
  <c r="AN221" i="2"/>
  <c r="AI284" i="2"/>
  <c r="AJ284" i="2"/>
  <c r="AK269" i="2"/>
  <c r="AL269" i="2"/>
  <c r="AI346" i="2"/>
  <c r="AJ346" i="2"/>
  <c r="AO209" i="2"/>
  <c r="AP209" i="2"/>
  <c r="AJ370" i="2"/>
  <c r="AI370" i="2"/>
  <c r="AK230" i="2"/>
  <c r="AL230" i="2"/>
  <c r="AK114" i="2"/>
  <c r="AL114" i="2"/>
  <c r="AM353" i="2"/>
  <c r="AN353" i="2"/>
  <c r="AO265" i="2"/>
  <c r="AP265" i="2"/>
  <c r="AJ478" i="2"/>
  <c r="AI478" i="2"/>
  <c r="AK343" i="2"/>
  <c r="AL343" i="2"/>
  <c r="AG418" i="2"/>
  <c r="AH418" i="2"/>
  <c r="AG565" i="2"/>
  <c r="AH565" i="2"/>
  <c r="AM433" i="2"/>
  <c r="AN433" i="2"/>
  <c r="AJ540" i="2"/>
  <c r="AI540" i="2"/>
  <c r="AI427" i="2"/>
  <c r="AJ427" i="2"/>
  <c r="AM374" i="2"/>
  <c r="AN374" i="2"/>
  <c r="AP444" i="2"/>
  <c r="AO444" i="2"/>
  <c r="AI505" i="2"/>
  <c r="AJ505" i="2"/>
  <c r="AG451" i="2"/>
  <c r="AH451" i="2"/>
  <c r="AL373" i="2"/>
  <c r="AK373" i="2"/>
  <c r="AO537" i="2"/>
  <c r="AP537" i="2"/>
  <c r="AH486" i="2"/>
  <c r="AG486" i="2"/>
  <c r="AI530" i="2"/>
  <c r="AJ530" i="2"/>
  <c r="AJ532" i="2"/>
  <c r="AI532" i="2"/>
  <c r="AM558" i="2"/>
  <c r="AN558" i="2"/>
  <c r="AK536" i="2"/>
  <c r="AL536" i="2"/>
  <c r="AJ543" i="2"/>
  <c r="AI543" i="2"/>
  <c r="AL246" i="2"/>
  <c r="AK246" i="2"/>
  <c r="AM407" i="2"/>
  <c r="AN407" i="2"/>
  <c r="AI509" i="2"/>
  <c r="AJ509" i="2"/>
  <c r="AK438" i="2"/>
  <c r="AL438" i="2"/>
  <c r="AK497" i="2"/>
  <c r="AL497" i="2"/>
  <c r="AI19" i="2"/>
  <c r="AJ19" i="2"/>
  <c r="AO148" i="2"/>
  <c r="AP148" i="2"/>
  <c r="AK315" i="2"/>
  <c r="AL315" i="2"/>
  <c r="AJ408" i="2"/>
  <c r="AI408" i="2"/>
  <c r="AK484" i="2"/>
  <c r="AL484" i="2"/>
  <c r="AK72" i="2"/>
  <c r="AL72" i="2"/>
  <c r="AG111" i="2"/>
  <c r="AH111" i="2"/>
  <c r="AK156" i="2"/>
  <c r="AL156" i="2"/>
  <c r="AM129" i="2"/>
  <c r="AN129" i="2"/>
  <c r="AO351" i="2"/>
  <c r="AP351" i="2"/>
  <c r="AM366" i="2"/>
  <c r="AN366" i="2"/>
  <c r="AJ531" i="2"/>
  <c r="AI531" i="2"/>
  <c r="AM14" i="2"/>
  <c r="AN14" i="2"/>
  <c r="AK16" i="2"/>
  <c r="AL16" i="2"/>
  <c r="AK75" i="2"/>
  <c r="AL75" i="2"/>
  <c r="AG40" i="2"/>
  <c r="AH40" i="2"/>
  <c r="AJ59" i="2"/>
  <c r="AI59" i="2"/>
  <c r="AK90" i="2"/>
  <c r="AL90" i="2"/>
  <c r="AL57" i="2"/>
  <c r="AK57" i="2"/>
  <c r="AK53" i="2"/>
  <c r="AL53" i="2"/>
  <c r="AM125" i="2"/>
  <c r="AN125" i="2"/>
  <c r="AK28" i="2"/>
  <c r="AL28" i="2"/>
  <c r="AJ169" i="2"/>
  <c r="AI169" i="2"/>
  <c r="AO104" i="2"/>
  <c r="AP104" i="2"/>
  <c r="AM158" i="2"/>
  <c r="AN158" i="2"/>
  <c r="AI191" i="2"/>
  <c r="AJ191" i="2"/>
  <c r="AL175" i="2"/>
  <c r="AK175" i="2"/>
  <c r="AG171" i="2"/>
  <c r="AH171" i="2"/>
  <c r="AG238" i="2"/>
  <c r="AH238" i="2"/>
  <c r="AO163" i="2"/>
  <c r="AP163" i="2"/>
  <c r="AK218" i="2"/>
  <c r="AL218" i="2"/>
  <c r="AG253" i="2"/>
  <c r="AH253" i="2"/>
  <c r="AQ252" i="2"/>
  <c r="AR252" i="2"/>
  <c r="AM206" i="2"/>
  <c r="AN206" i="2"/>
  <c r="AH180" i="2"/>
  <c r="AG180" i="2"/>
  <c r="AG293" i="2"/>
  <c r="AH293" i="2"/>
  <c r="AI382" i="2"/>
  <c r="AJ382" i="2"/>
  <c r="AM213" i="2"/>
  <c r="AN213" i="2"/>
  <c r="AQ299" i="2"/>
  <c r="AR299" i="2"/>
  <c r="AL239" i="2"/>
  <c r="AK239" i="2"/>
  <c r="AG405" i="2"/>
  <c r="AH405" i="2"/>
  <c r="AJ355" i="2"/>
  <c r="AI355" i="2"/>
  <c r="AG377" i="2"/>
  <c r="AH377" i="2"/>
  <c r="AH480" i="2"/>
  <c r="AG480" i="2"/>
  <c r="AI453" i="2"/>
  <c r="AJ453" i="2"/>
  <c r="AI441" i="2"/>
  <c r="AJ441" i="2"/>
  <c r="AI465" i="2"/>
  <c r="AJ465" i="2"/>
  <c r="AH318" i="2"/>
  <c r="AG318" i="2"/>
  <c r="AK422" i="2"/>
  <c r="AL422" i="2"/>
  <c r="AO423" i="2"/>
  <c r="AP423" i="2"/>
  <c r="AH316" i="2"/>
  <c r="AG316" i="2"/>
  <c r="AH542" i="2"/>
  <c r="AG542" i="2"/>
  <c r="AN288" i="2"/>
  <c r="AM288" i="2"/>
  <c r="AG429" i="2"/>
  <c r="AH429" i="2"/>
  <c r="AS404" i="2"/>
  <c r="AT404" i="2"/>
  <c r="AK456" i="2"/>
  <c r="AL456" i="2"/>
  <c r="AI417" i="2"/>
  <c r="AJ417" i="2"/>
  <c r="AM329" i="2"/>
  <c r="AN329" i="2"/>
  <c r="AG551" i="2"/>
  <c r="AH551" i="2"/>
  <c r="AW515" i="2"/>
  <c r="AX515" i="2"/>
  <c r="AK559" i="2"/>
  <c r="AL559" i="2"/>
  <c r="AK546" i="2"/>
  <c r="AL546" i="2"/>
  <c r="AI30" i="2"/>
  <c r="AJ30" i="2"/>
  <c r="AI105" i="2"/>
  <c r="AJ105" i="2"/>
  <c r="AK147" i="2"/>
  <c r="AL147" i="2"/>
  <c r="AG261" i="2"/>
  <c r="AH261" i="2"/>
  <c r="AI333" i="2"/>
  <c r="AJ333" i="2"/>
  <c r="AK508" i="2"/>
  <c r="AL508" i="2"/>
  <c r="AK71" i="2"/>
  <c r="AL71" i="2"/>
  <c r="AL212" i="2"/>
  <c r="AK212" i="2"/>
  <c r="AI522" i="2"/>
  <c r="AJ522" i="2"/>
  <c r="AG52" i="2"/>
  <c r="AH52" i="2"/>
  <c r="AI102" i="2"/>
  <c r="AJ102" i="2"/>
  <c r="AI31" i="2"/>
  <c r="AJ31" i="2"/>
  <c r="AN23" i="2"/>
  <c r="AM23" i="2"/>
  <c r="AI67" i="2"/>
  <c r="AJ67" i="2"/>
  <c r="AK106" i="2"/>
  <c r="AL106" i="2"/>
  <c r="AG18" i="2"/>
  <c r="AH18" i="2"/>
  <c r="AK130" i="2"/>
  <c r="AL130" i="2"/>
  <c r="AI177" i="2"/>
  <c r="AJ177" i="2"/>
  <c r="AJ166" i="2"/>
  <c r="AI166" i="2"/>
  <c r="AO150" i="2"/>
  <c r="AP150" i="2"/>
  <c r="AI229" i="2"/>
  <c r="AJ229" i="2"/>
  <c r="AI200" i="2"/>
  <c r="AJ200" i="2"/>
  <c r="AK157" i="2"/>
  <c r="AL157" i="2"/>
  <c r="AJ193" i="2"/>
  <c r="AI193" i="2"/>
  <c r="AG297" i="2"/>
  <c r="AH297" i="2"/>
  <c r="AG285" i="2"/>
  <c r="AH285" i="2"/>
  <c r="AG354" i="2"/>
  <c r="AH354" i="2"/>
  <c r="AK243" i="2"/>
  <c r="AL243" i="2"/>
  <c r="AI307" i="2"/>
  <c r="AJ307" i="2"/>
  <c r="AI305" i="2"/>
  <c r="AJ305" i="2"/>
  <c r="AI345" i="2"/>
  <c r="AJ345" i="2"/>
  <c r="AG419" i="2"/>
  <c r="AH419" i="2"/>
  <c r="AG390" i="2"/>
  <c r="AH390" i="2"/>
  <c r="AJ490" i="2"/>
  <c r="AI490" i="2"/>
  <c r="AQ361" i="2"/>
  <c r="AR361" i="2"/>
  <c r="AK398" i="2"/>
  <c r="AL398" i="2"/>
  <c r="AJ552" i="2"/>
  <c r="AI552" i="2"/>
  <c r="AK364" i="2"/>
  <c r="AL364" i="2"/>
  <c r="AG507" i="2"/>
  <c r="AH507" i="2"/>
  <c r="AM447" i="2"/>
  <c r="AN447" i="2"/>
  <c r="AK458" i="2"/>
  <c r="AL458" i="2"/>
  <c r="AG501" i="2"/>
  <c r="AH501" i="2"/>
  <c r="AG442" i="2"/>
  <c r="AH442" i="2"/>
  <c r="AM491" i="2"/>
  <c r="AN491" i="2"/>
  <c r="AI538" i="2"/>
  <c r="AJ538" i="2"/>
  <c r="AP462" i="2"/>
  <c r="AO462" i="2"/>
  <c r="AI549" i="2"/>
  <c r="AJ549" i="2"/>
  <c r="AG45" i="2"/>
  <c r="AH45" i="2"/>
  <c r="AI146" i="2"/>
  <c r="AJ146" i="2"/>
  <c r="AK339" i="2"/>
  <c r="AL339" i="2"/>
  <c r="AP514" i="2"/>
  <c r="AO514" i="2"/>
  <c r="AM165" i="2"/>
  <c r="AN165" i="2"/>
  <c r="AK440" i="2"/>
  <c r="AL440" i="2"/>
  <c r="AI416" i="2"/>
  <c r="AJ416" i="2"/>
  <c r="AK54" i="2"/>
  <c r="AL54" i="2"/>
  <c r="AK120" i="2"/>
  <c r="AL120" i="2"/>
  <c r="AI170" i="2"/>
  <c r="AJ170" i="2"/>
  <c r="AG249" i="2"/>
  <c r="AH249" i="2"/>
  <c r="AL203" i="2"/>
  <c r="AK203" i="2"/>
  <c r="AP298" i="2"/>
  <c r="AO298" i="2"/>
  <c r="AP313" i="2"/>
  <c r="AO313" i="2"/>
  <c r="AI547" i="2"/>
  <c r="AJ547" i="2"/>
  <c r="AN510" i="2"/>
  <c r="AM510" i="2"/>
  <c r="AQ22" i="2"/>
  <c r="AR22" i="2"/>
  <c r="AH61" i="2"/>
  <c r="AG61" i="2"/>
  <c r="AP33" i="2"/>
  <c r="AO33" i="2"/>
  <c r="AK134" i="2"/>
  <c r="AL134" i="2"/>
  <c r="AI152" i="2"/>
  <c r="AJ152" i="2"/>
  <c r="AK137" i="2"/>
  <c r="AL137" i="2"/>
  <c r="AM113" i="2"/>
  <c r="AN113" i="2"/>
  <c r="AO161" i="2"/>
  <c r="AP161" i="2"/>
  <c r="AK185" i="2"/>
  <c r="AL185" i="2"/>
  <c r="AK179" i="2"/>
  <c r="AL179" i="2"/>
  <c r="AQ173" i="2"/>
  <c r="AR173" i="2"/>
  <c r="AH207" i="2"/>
  <c r="AG207" i="2"/>
  <c r="AI259" i="2"/>
  <c r="AJ259" i="2"/>
  <c r="AK231" i="2"/>
  <c r="AL231" i="2"/>
  <c r="AI240" i="2"/>
  <c r="AJ240" i="2"/>
  <c r="AG257" i="2"/>
  <c r="AH257" i="2"/>
  <c r="AN162" i="2"/>
  <c r="AM162" i="2"/>
  <c r="AI358" i="2"/>
  <c r="AJ358" i="2"/>
  <c r="AK280" i="2"/>
  <c r="AL280" i="2"/>
  <c r="AI334" i="2"/>
  <c r="AJ334" i="2"/>
  <c r="AS337" i="2"/>
  <c r="AT337" i="2"/>
  <c r="AO275" i="2"/>
  <c r="AP275" i="2"/>
  <c r="AO383" i="2"/>
  <c r="AP383" i="2"/>
  <c r="AK378" i="2"/>
  <c r="AL378" i="2"/>
  <c r="AO272" i="2"/>
  <c r="AP272" i="2"/>
  <c r="AH492" i="2"/>
  <c r="AG492" i="2"/>
  <c r="AG363" i="2"/>
  <c r="AH363" i="2"/>
  <c r="AJ292" i="2"/>
  <c r="AI292" i="2"/>
  <c r="AI488" i="2"/>
  <c r="AJ488" i="2"/>
  <c r="AO322" i="2"/>
  <c r="AP322" i="2"/>
  <c r="AK449" i="2"/>
  <c r="AL449" i="2"/>
  <c r="AH554" i="2"/>
  <c r="AG554" i="2"/>
  <c r="AI406" i="2"/>
  <c r="AJ406" i="2"/>
  <c r="AG463" i="2"/>
  <c r="AH463" i="2"/>
  <c r="AO436" i="2"/>
  <c r="AP436" i="2"/>
  <c r="AI525" i="2"/>
  <c r="AJ525" i="2"/>
  <c r="AI460" i="2"/>
  <c r="AJ460" i="2"/>
  <c r="AS420" i="2"/>
  <c r="AT420" i="2"/>
  <c r="AU448" i="2"/>
  <c r="AV448" i="2"/>
  <c r="AO544" i="2"/>
  <c r="AP544" i="2"/>
  <c r="AJ523" i="2"/>
  <c r="AI523" i="2"/>
  <c r="AO435" i="2"/>
  <c r="AP435" i="2"/>
  <c r="AI500" i="2"/>
  <c r="AJ500" i="2"/>
  <c r="AI518" i="2"/>
  <c r="AJ518" i="2"/>
  <c r="AG437" i="2"/>
  <c r="AH437" i="2"/>
  <c r="AG64" i="2"/>
  <c r="AH64" i="2"/>
  <c r="AI99" i="2"/>
  <c r="AJ99" i="2"/>
  <c r="AK217" i="2"/>
  <c r="AL217" i="2"/>
  <c r="AK304" i="2"/>
  <c r="AL304" i="2"/>
  <c r="AI476" i="2"/>
  <c r="AJ476" i="2"/>
  <c r="AI472" i="2"/>
  <c r="AJ472" i="2"/>
  <c r="AG477" i="2"/>
  <c r="AH477" i="2"/>
  <c r="AG50" i="2"/>
  <c r="AH50" i="2"/>
  <c r="AK154" i="2"/>
  <c r="AL154" i="2"/>
  <c r="AI192" i="2"/>
  <c r="AJ192" i="2"/>
  <c r="AO251" i="2"/>
  <c r="AP251" i="2"/>
  <c r="AI271" i="2"/>
  <c r="AJ271" i="2"/>
  <c r="AJ331" i="2"/>
  <c r="AI331" i="2"/>
  <c r="AK517" i="2"/>
  <c r="AL517" i="2"/>
  <c r="AK461" i="2"/>
  <c r="AL461" i="2"/>
  <c r="AM496" i="2"/>
  <c r="AN496" i="2"/>
  <c r="AI567" i="2"/>
  <c r="AJ567" i="2"/>
  <c r="AK153" i="2"/>
  <c r="AL153" i="2"/>
  <c r="AJ159" i="2"/>
  <c r="AI159" i="2"/>
  <c r="AM342" i="2"/>
  <c r="AN342" i="2"/>
  <c r="AM15" i="2"/>
  <c r="AN15" i="2"/>
  <c r="AI42" i="2"/>
  <c r="AJ42" i="2"/>
  <c r="AR110" i="2"/>
  <c r="AQ110" i="2"/>
  <c r="AJ26" i="2"/>
  <c r="AI26" i="2"/>
  <c r="AI74" i="2"/>
  <c r="AJ74" i="2"/>
  <c r="AP65" i="2"/>
  <c r="AO65" i="2"/>
  <c r="AH73" i="2"/>
  <c r="AG73" i="2"/>
  <c r="AG183" i="2"/>
  <c r="AH183" i="2"/>
  <c r="AG226" i="2"/>
  <c r="AH226" i="2"/>
  <c r="AI121" i="2"/>
  <c r="AJ121" i="2"/>
  <c r="AI201" i="2"/>
  <c r="AJ201" i="2"/>
  <c r="AI210" i="2"/>
  <c r="AJ210" i="2"/>
  <c r="AI132" i="2"/>
  <c r="AJ132" i="2"/>
  <c r="AG321" i="2"/>
  <c r="AH321" i="2"/>
  <c r="AL306" i="2"/>
  <c r="AK306" i="2"/>
  <c r="AP242" i="2"/>
  <c r="AO242" i="2"/>
  <c r="AM286" i="2"/>
  <c r="AN286" i="2"/>
  <c r="AG237" i="2"/>
  <c r="AH237" i="2"/>
  <c r="AL254" i="2"/>
  <c r="AK254" i="2"/>
  <c r="AI289" i="2"/>
  <c r="AJ289" i="2"/>
  <c r="AK232" i="2"/>
  <c r="AL232" i="2"/>
  <c r="AP302" i="2"/>
  <c r="AO302" i="2"/>
  <c r="AK317" i="2"/>
  <c r="AL317" i="2"/>
  <c r="AI380" i="2"/>
  <c r="AJ380" i="2"/>
  <c r="AI430" i="2"/>
  <c r="AJ430" i="2"/>
  <c r="AG352" i="2"/>
  <c r="AH352" i="2"/>
  <c r="AJ502" i="2"/>
  <c r="AI502" i="2"/>
  <c r="AH413" i="2"/>
  <c r="AG413" i="2"/>
  <c r="AI428" i="2"/>
  <c r="AJ428" i="2"/>
  <c r="AL356" i="2"/>
  <c r="AK356" i="2"/>
  <c r="AI487" i="2"/>
  <c r="AJ487" i="2"/>
  <c r="AK426" i="2"/>
  <c r="AL426" i="2"/>
  <c r="AI332" i="2"/>
  <c r="AJ332" i="2"/>
  <c r="AH566" i="2"/>
  <c r="AG566" i="2"/>
  <c r="AG519" i="2"/>
  <c r="AH519" i="2"/>
  <c r="AJ410" i="2"/>
  <c r="AI410" i="2"/>
  <c r="AK553" i="2"/>
  <c r="AL553" i="2"/>
  <c r="AJ511" i="2"/>
  <c r="AI511" i="2"/>
  <c r="AI562" i="2"/>
  <c r="AJ562" i="2"/>
  <c r="AI561" i="2"/>
  <c r="AJ561" i="2"/>
  <c r="AM556" i="2"/>
  <c r="AN556" i="2"/>
  <c r="AG44" i="2"/>
  <c r="AH44" i="2"/>
  <c r="AG76" i="2"/>
  <c r="AH76" i="2"/>
  <c r="AK135" i="2"/>
  <c r="AL135" i="2"/>
  <c r="AM117" i="2"/>
  <c r="AN117" i="2"/>
  <c r="AP172" i="2"/>
  <c r="AO172" i="2"/>
  <c r="AK234" i="2"/>
  <c r="AL234" i="2"/>
  <c r="AK186" i="2"/>
  <c r="AL186" i="2"/>
  <c r="AG309" i="2"/>
  <c r="AH309" i="2"/>
  <c r="AK327" i="2"/>
  <c r="AL327" i="2"/>
  <c r="AK350" i="2"/>
  <c r="AL350" i="2"/>
  <c r="AG499" i="2"/>
  <c r="AH499" i="2"/>
  <c r="AM274" i="2"/>
  <c r="AN274" i="2"/>
  <c r="AH368" i="2"/>
  <c r="AG368" i="2"/>
  <c r="AJ277" i="2"/>
  <c r="AI277" i="2"/>
  <c r="AR260" i="2"/>
  <c r="AQ260" i="2"/>
  <c r="AH446" i="2"/>
  <c r="AG446" i="2"/>
  <c r="AG439" i="2"/>
  <c r="AH439" i="2"/>
  <c r="AG443" i="2"/>
  <c r="AH443" i="2"/>
  <c r="AL521" i="2"/>
  <c r="AK521" i="2"/>
  <c r="AI11" i="2"/>
  <c r="AJ11" i="2"/>
  <c r="AL87" i="2"/>
  <c r="AK87" i="2"/>
  <c r="AK118" i="2"/>
  <c r="AL118" i="2"/>
  <c r="AK291" i="2"/>
  <c r="AL291" i="2"/>
  <c r="AK294" i="2"/>
  <c r="AL294" i="2"/>
  <c r="AG365" i="2"/>
  <c r="AH365" i="2"/>
  <c r="AI395" i="2"/>
  <c r="AJ395" i="2"/>
  <c r="AH504" i="2"/>
  <c r="AG504" i="2"/>
  <c r="AM494" i="2"/>
  <c r="AN494" i="2"/>
  <c r="AO25" i="2"/>
  <c r="AP25" i="2"/>
  <c r="AI62" i="2"/>
  <c r="AJ62" i="2"/>
  <c r="AK12" i="2"/>
  <c r="AL12" i="2"/>
  <c r="AO36" i="2"/>
  <c r="AP36" i="2"/>
  <c r="AG13" i="2"/>
  <c r="AH13" i="2"/>
  <c r="AK35" i="2"/>
  <c r="AL35" i="2"/>
  <c r="AG51" i="2"/>
  <c r="AH51" i="2"/>
  <c r="AM46" i="2"/>
  <c r="AN46" i="2"/>
  <c r="AQ85" i="2"/>
  <c r="AR85" i="2"/>
  <c r="AM58" i="2"/>
  <c r="AN58" i="2"/>
  <c r="AG92" i="2"/>
  <c r="AH92" i="2"/>
  <c r="AP83" i="2"/>
  <c r="AO83" i="2"/>
  <c r="AN66" i="2"/>
  <c r="AM66" i="2"/>
  <c r="AK68" i="2"/>
  <c r="AL68" i="2"/>
  <c r="AL155" i="2"/>
  <c r="AK155" i="2"/>
  <c r="AG139" i="2"/>
  <c r="AH139" i="2"/>
  <c r="AG123" i="2"/>
  <c r="AH123" i="2"/>
  <c r="AG202" i="2"/>
  <c r="AH202" i="2"/>
  <c r="AI116" i="2"/>
  <c r="AJ116" i="2"/>
  <c r="AG189" i="2"/>
  <c r="AH189" i="2"/>
  <c r="AI187" i="2"/>
  <c r="AJ187" i="2"/>
  <c r="AI235" i="2"/>
  <c r="AJ235" i="2"/>
  <c r="AG215" i="2"/>
  <c r="AH215" i="2"/>
  <c r="AH228" i="2"/>
  <c r="AG228" i="2"/>
  <c r="AI296" i="2"/>
  <c r="AJ296" i="2"/>
  <c r="AI220" i="2"/>
  <c r="AJ220" i="2"/>
  <c r="AO241" i="2"/>
  <c r="AP241" i="2"/>
  <c r="AH270" i="2"/>
  <c r="AG270" i="2"/>
  <c r="AO195" i="2"/>
  <c r="AP195" i="2"/>
  <c r="AG308" i="2"/>
  <c r="AH308" i="2"/>
  <c r="AG320" i="2"/>
  <c r="AH320" i="2"/>
  <c r="AM255" i="2"/>
  <c r="AN255" i="2"/>
  <c r="AO338" i="2"/>
  <c r="AP338" i="2"/>
  <c r="AG301" i="2"/>
  <c r="AH301" i="2"/>
  <c r="AJ401" i="2"/>
  <c r="AI401" i="2"/>
  <c r="AG367" i="2"/>
  <c r="AH367" i="2"/>
  <c r="AP310" i="2"/>
  <c r="AO310" i="2"/>
  <c r="AH513" i="2"/>
  <c r="AG513" i="2"/>
  <c r="AK445" i="2"/>
  <c r="AL445" i="2"/>
  <c r="AK464" i="2"/>
  <c r="AL464" i="2"/>
  <c r="AK359" i="2"/>
  <c r="AL359" i="2"/>
  <c r="AK379" i="2"/>
  <c r="AL379" i="2"/>
  <c r="AI471" i="2"/>
  <c r="AJ471" i="2"/>
  <c r="AK415" i="2"/>
  <c r="AL415" i="2"/>
  <c r="AG527" i="2"/>
  <c r="AH527" i="2"/>
  <c r="AN434" i="2"/>
  <c r="AM434" i="2"/>
  <c r="AH569" i="2"/>
  <c r="AG569" i="2"/>
  <c r="AN516" i="2"/>
  <c r="AM516" i="2"/>
  <c r="AH557" i="2"/>
  <c r="AG557" i="2"/>
  <c r="AL482" i="2"/>
  <c r="AK482" i="2"/>
  <c r="AL535" i="2"/>
  <c r="AK535" i="2"/>
  <c r="AP526" i="2"/>
  <c r="AO526" i="2"/>
  <c r="AK79" i="2"/>
  <c r="AL79" i="2"/>
  <c r="AI281" i="2"/>
  <c r="AJ281" i="2"/>
  <c r="AI376" i="2"/>
  <c r="AJ376" i="2"/>
  <c r="AG564" i="2"/>
  <c r="AH564" i="2"/>
  <c r="AI91" i="2"/>
  <c r="AJ91" i="2"/>
  <c r="AJ190" i="2"/>
  <c r="AI190" i="2"/>
  <c r="AI81" i="2"/>
  <c r="AJ81" i="2"/>
  <c r="AO340" i="2"/>
  <c r="AP340" i="2"/>
  <c r="AS539" i="2"/>
  <c r="AT539" i="2"/>
  <c r="AK86" i="2"/>
  <c r="AL86" i="2"/>
  <c r="AI17" i="2"/>
  <c r="AJ17" i="2"/>
  <c r="AI109" i="2"/>
  <c r="AJ109" i="2"/>
  <c r="AI78" i="2"/>
  <c r="AJ78" i="2"/>
  <c r="AI124" i="2"/>
  <c r="AJ124" i="2"/>
  <c r="AI88" i="2"/>
  <c r="AJ88" i="2"/>
  <c r="AK60" i="2"/>
  <c r="AL60" i="2"/>
  <c r="AR143" i="2"/>
  <c r="AQ143" i="2"/>
  <c r="AG227" i="2"/>
  <c r="AH227" i="2"/>
  <c r="AO198" i="2"/>
  <c r="AP198" i="2"/>
  <c r="AJ142" i="2"/>
  <c r="AI142" i="2"/>
  <c r="AG273" i="2"/>
  <c r="AH273" i="2"/>
  <c r="AN222" i="2"/>
  <c r="AM222" i="2"/>
  <c r="AJ205" i="2"/>
  <c r="AI205" i="2"/>
  <c r="AG176" i="2"/>
  <c r="AH176" i="2"/>
  <c r="AK245" i="2"/>
  <c r="AL245" i="2"/>
  <c r="AI266" i="2"/>
  <c r="AJ266" i="2"/>
  <c r="AM287" i="2"/>
  <c r="AN287" i="2"/>
  <c r="AG283" i="2"/>
  <c r="AH283" i="2"/>
  <c r="AS325" i="2"/>
  <c r="AT325" i="2"/>
  <c r="AI323" i="2"/>
  <c r="AJ323" i="2"/>
  <c r="AG371" i="2"/>
  <c r="AH371" i="2"/>
  <c r="AG387" i="2"/>
  <c r="AH387" i="2"/>
  <c r="AG431" i="2"/>
  <c r="AH431" i="2"/>
  <c r="AN326" i="2"/>
  <c r="AM326" i="2"/>
  <c r="AJ389" i="2"/>
  <c r="AI389" i="2"/>
  <c r="AI250" i="2"/>
  <c r="AJ250" i="2"/>
  <c r="AN409" i="2"/>
  <c r="AM409" i="2"/>
  <c r="AG335" i="2"/>
  <c r="AH335" i="2"/>
  <c r="AG489" i="2"/>
  <c r="AH489" i="2"/>
  <c r="AS466" i="2"/>
  <c r="AT466" i="2"/>
  <c r="AK393" i="2"/>
  <c r="AL393" i="2"/>
  <c r="AO457" i="2"/>
  <c r="AP457" i="2"/>
  <c r="AI425" i="2"/>
  <c r="AJ425" i="2"/>
  <c r="AI473" i="2"/>
  <c r="AJ473" i="2"/>
  <c r="AL541" i="2"/>
  <c r="AK541" i="2"/>
  <c r="AJ555" i="2"/>
  <c r="AI555" i="2"/>
  <c r="AQ450" i="2"/>
  <c r="AR450" i="2"/>
  <c r="AR506" i="2"/>
  <c r="AQ506" i="2"/>
  <c r="AM495" i="2"/>
  <c r="AN495" i="2"/>
  <c r="AO470" i="2"/>
  <c r="AP470" i="2"/>
  <c r="AI550" i="2"/>
  <c r="AJ550" i="2"/>
  <c r="AK498" i="2"/>
  <c r="AL498" i="2"/>
  <c r="AM469" i="2"/>
  <c r="AN469" i="2"/>
  <c r="AL512" i="2"/>
  <c r="AK512" i="2"/>
  <c r="AI38" i="2"/>
  <c r="AJ38" i="2"/>
  <c r="AK101" i="2"/>
  <c r="AL101" i="2"/>
  <c r="AP184" i="2"/>
  <c r="AO184" i="2"/>
  <c r="AG348" i="2"/>
  <c r="AH348" i="2"/>
  <c r="AO126" i="2"/>
  <c r="AP126" i="2"/>
  <c r="AJ349" i="2"/>
  <c r="AI349" i="2"/>
  <c r="AI344" i="2"/>
  <c r="AJ344" i="2"/>
  <c r="AK548" i="2"/>
  <c r="AL548" i="2"/>
  <c r="AO10" i="2"/>
  <c r="AP10" i="2"/>
  <c r="AI168" i="2"/>
  <c r="AJ168" i="2"/>
  <c r="AM414" i="2"/>
  <c r="AN414" i="2"/>
  <c r="AK528" i="2"/>
  <c r="AL528" i="2"/>
  <c r="AJ27" i="2"/>
  <c r="AI27" i="2"/>
  <c r="AK77" i="2"/>
  <c r="AL77" i="2"/>
  <c r="AQ34" i="2"/>
  <c r="AR34" i="2"/>
  <c r="AO37" i="2"/>
  <c r="AP37" i="2"/>
  <c r="AG20" i="2"/>
  <c r="AH20" i="2"/>
  <c r="AO69" i="2"/>
  <c r="AP69" i="2"/>
  <c r="AO24" i="2"/>
  <c r="AP24" i="2"/>
  <c r="AG98" i="2"/>
  <c r="AH98" i="2"/>
  <c r="AI80" i="2"/>
  <c r="AJ80" i="2"/>
  <c r="AL55" i="2"/>
  <c r="AK55" i="2"/>
  <c r="AK96" i="2"/>
  <c r="AL96" i="2"/>
  <c r="AK94" i="2"/>
  <c r="AL94" i="2"/>
  <c r="AI112" i="2"/>
  <c r="AJ112" i="2"/>
  <c r="AO108" i="2"/>
  <c r="AP108" i="2"/>
  <c r="AM140" i="2"/>
  <c r="AN140" i="2"/>
  <c r="AK127" i="2"/>
  <c r="AL127" i="2"/>
  <c r="AK136" i="2"/>
  <c r="AL136" i="2"/>
  <c r="AI216" i="2"/>
  <c r="AJ216" i="2"/>
  <c r="AM211" i="2"/>
  <c r="AN211" i="2"/>
  <c r="AG194" i="2"/>
  <c r="AH194" i="2"/>
  <c r="AM181" i="2"/>
  <c r="AN181" i="2"/>
  <c r="AN244" i="2"/>
  <c r="AM244" i="2"/>
  <c r="AK122" i="2"/>
  <c r="AL122" i="2"/>
  <c r="AK145" i="2"/>
  <c r="AL145" i="2"/>
  <c r="AP225" i="2"/>
  <c r="AO225" i="2"/>
  <c r="AI328" i="2"/>
  <c r="AJ328" i="2"/>
  <c r="AM290" i="2"/>
  <c r="AN290" i="2"/>
  <c r="AO300" i="2"/>
  <c r="AP300" i="2"/>
  <c r="AI278" i="2"/>
  <c r="AJ278" i="2"/>
  <c r="AG372" i="2"/>
  <c r="AH372" i="2"/>
  <c r="AH391" i="2"/>
  <c r="AG391" i="2"/>
  <c r="AG324" i="2"/>
  <c r="AH324" i="2"/>
  <c r="AK276" i="2"/>
  <c r="AL276" i="2"/>
  <c r="AQ256" i="2"/>
  <c r="AR256" i="2"/>
  <c r="AG319" i="2"/>
  <c r="AH319" i="2"/>
  <c r="AM411" i="2"/>
  <c r="AN411" i="2"/>
  <c r="AT400" i="2"/>
  <c r="AS400" i="2"/>
  <c r="AK385" i="2"/>
  <c r="AL385" i="2"/>
  <c r="AG455" i="2"/>
  <c r="AH455" i="2"/>
  <c r="AI388" i="2"/>
  <c r="AJ388" i="2"/>
  <c r="AP432" i="2"/>
  <c r="AO432" i="2"/>
  <c r="AI475" i="2"/>
  <c r="AJ475" i="2"/>
  <c r="AI534" i="2"/>
  <c r="AJ534" i="2"/>
  <c r="AO454" i="2"/>
  <c r="AP454" i="2"/>
  <c r="AK468" i="2"/>
  <c r="AL468" i="2"/>
  <c r="AI479" i="2"/>
  <c r="AJ479" i="2"/>
  <c r="AG467" i="2"/>
  <c r="AH467" i="2"/>
  <c r="AJ49" i="2"/>
  <c r="AI49" i="2"/>
  <c r="AG119" i="2"/>
  <c r="AH119" i="2"/>
  <c r="AG160" i="2"/>
  <c r="AH160" i="2"/>
  <c r="AM386" i="2"/>
  <c r="AN386" i="2"/>
  <c r="AO341" i="2"/>
  <c r="AP341" i="2"/>
  <c r="AQ95" i="2"/>
  <c r="AR95" i="2"/>
  <c r="AG151" i="2"/>
  <c r="AH151" i="2"/>
  <c r="AO375" i="2"/>
  <c r="AP375" i="2"/>
  <c r="AJ384" i="2"/>
  <c r="AI384" i="2"/>
  <c r="AK97" i="2"/>
  <c r="AL97" i="2"/>
  <c r="AO182" i="2"/>
  <c r="AP182" i="2"/>
  <c r="AI199" i="2"/>
  <c r="AJ199" i="2"/>
  <c r="AI295" i="2"/>
  <c r="AJ295" i="2"/>
  <c r="AO493" i="2"/>
  <c r="AP493" i="2"/>
  <c r="AL396" i="2"/>
  <c r="AK396" i="2"/>
  <c r="AK48" i="2"/>
  <c r="AL48" i="2"/>
  <c r="AG21" i="2"/>
  <c r="AH21" i="2"/>
  <c r="AG43" i="2"/>
  <c r="AH43" i="2"/>
  <c r="AO47" i="2"/>
  <c r="AP47" i="2"/>
  <c r="AI29" i="2"/>
  <c r="AJ29" i="2"/>
  <c r="AK89" i="2"/>
  <c r="AL89" i="2"/>
  <c r="AG133" i="2"/>
  <c r="AH133" i="2"/>
  <c r="AK84" i="2"/>
  <c r="AL84" i="2"/>
  <c r="AH103" i="2"/>
  <c r="AG103" i="2"/>
  <c r="AI204" i="2"/>
  <c r="AJ204" i="2"/>
  <c r="AG107" i="2"/>
  <c r="AH107" i="2"/>
  <c r="AI128" i="2"/>
  <c r="AJ128" i="2"/>
  <c r="AQ174" i="2"/>
  <c r="AR174" i="2"/>
  <c r="AG279" i="2"/>
  <c r="AH279" i="2"/>
  <c r="AG219" i="2"/>
  <c r="AH219" i="2"/>
  <c r="AK208" i="2"/>
  <c r="AL208" i="2"/>
  <c r="AK267" i="2"/>
  <c r="AL267" i="2"/>
  <c r="AG336" i="2"/>
  <c r="AH336" i="2"/>
  <c r="AO264" i="2"/>
  <c r="AP264" i="2"/>
  <c r="AK233" i="2"/>
  <c r="AL233" i="2"/>
  <c r="AI347" i="2"/>
  <c r="AJ347" i="2"/>
  <c r="AK303" i="2"/>
  <c r="AL303" i="2"/>
  <c r="AG312" i="2"/>
  <c r="AH312" i="2"/>
  <c r="AG330" i="2"/>
  <c r="AH330" i="2"/>
  <c r="AK311" i="2"/>
  <c r="AL311" i="2"/>
  <c r="AI357" i="2"/>
  <c r="AJ357" i="2"/>
  <c r="AM392" i="2"/>
  <c r="AN392" i="2"/>
  <c r="AM402" i="2"/>
  <c r="AN402" i="2"/>
  <c r="AI282" i="2"/>
  <c r="AJ282" i="2"/>
  <c r="AI369" i="2"/>
  <c r="AJ369" i="2"/>
  <c r="AK262" i="2"/>
  <c r="AL262" i="2"/>
  <c r="AO412" i="2"/>
  <c r="AP412" i="2"/>
  <c r="AG459" i="2"/>
  <c r="AH459" i="2"/>
  <c r="AI503" i="2"/>
  <c r="AJ503" i="2"/>
  <c r="AN394" i="2"/>
  <c r="AM394" i="2"/>
  <c r="AL399" i="2"/>
  <c r="AK399" i="2"/>
  <c r="AL224" i="2"/>
  <c r="AK224" i="2"/>
  <c r="AK481" i="2"/>
  <c r="AL481" i="2"/>
  <c r="AQ474" i="2"/>
  <c r="AR474" i="2"/>
  <c r="AJ483" i="2"/>
  <c r="AI483" i="2"/>
  <c r="AM424" i="2"/>
  <c r="AN424" i="2"/>
  <c r="AO452" i="2"/>
  <c r="AP452" i="2"/>
  <c r="AG563" i="2"/>
  <c r="AH563" i="2"/>
  <c r="AK560" i="2"/>
  <c r="AL560" i="2"/>
  <c r="AL568" i="2"/>
  <c r="AK568" i="2"/>
  <c r="AI485" i="2"/>
  <c r="AJ485" i="2"/>
  <c r="AM524" i="2"/>
  <c r="AN524" i="2"/>
  <c r="AK570" i="2"/>
  <c r="AL570" i="2"/>
  <c r="AJ9" i="2"/>
  <c r="AI9" i="2"/>
  <c r="I411" i="2"/>
  <c r="K411" i="2" s="1"/>
  <c r="H411" i="2"/>
  <c r="H247" i="2"/>
  <c r="F459" i="2"/>
  <c r="H459" i="2" s="1"/>
  <c r="J459" i="2" s="1"/>
  <c r="L459" i="2" s="1"/>
  <c r="H440" i="2"/>
  <c r="F315" i="2"/>
  <c r="F116" i="2"/>
  <c r="H116" i="2" s="1"/>
  <c r="G392" i="2"/>
  <c r="H392" i="2" s="1"/>
  <c r="G296" i="2"/>
  <c r="H296" i="2" s="1"/>
  <c r="G248" i="2"/>
  <c r="I248" i="2" s="1"/>
  <c r="G147" i="2"/>
  <c r="F411" i="2"/>
  <c r="F314" i="2"/>
  <c r="F279" i="2"/>
  <c r="F235" i="2"/>
  <c r="F158" i="2"/>
  <c r="H158" i="2" s="1"/>
  <c r="F115" i="2"/>
  <c r="H115" i="2" s="1"/>
  <c r="J115" i="2" s="1"/>
  <c r="L115" i="2" s="1"/>
  <c r="F68" i="2"/>
  <c r="G435" i="2"/>
  <c r="I435" i="2" s="1"/>
  <c r="G344" i="2"/>
  <c r="I344" i="2" s="1"/>
  <c r="G188" i="2"/>
  <c r="I188" i="2" s="1"/>
  <c r="G92" i="2"/>
  <c r="H395" i="2"/>
  <c r="F313" i="2"/>
  <c r="F32" i="2"/>
  <c r="G390" i="2"/>
  <c r="G343" i="2"/>
  <c r="G239" i="2"/>
  <c r="G187" i="2"/>
  <c r="I187" i="2" s="1"/>
  <c r="G135" i="2"/>
  <c r="G91" i="2"/>
  <c r="I91" i="2" s="1"/>
  <c r="H251" i="2"/>
  <c r="J251" i="2" s="1"/>
  <c r="F522" i="2"/>
  <c r="F487" i="2"/>
  <c r="F437" i="2"/>
  <c r="F404" i="2"/>
  <c r="F370" i="2"/>
  <c r="F310" i="2"/>
  <c r="H310" i="2" s="1"/>
  <c r="F225" i="2"/>
  <c r="F106" i="2"/>
  <c r="H106" i="2" s="1"/>
  <c r="J106" i="2" s="1"/>
  <c r="L106" i="2" s="1"/>
  <c r="F62" i="2"/>
  <c r="H62" i="2" s="1"/>
  <c r="F31" i="2"/>
  <c r="G476" i="2"/>
  <c r="G426" i="2"/>
  <c r="I426" i="2" s="1"/>
  <c r="G383" i="2"/>
  <c r="I383" i="2" s="1"/>
  <c r="K383" i="2" s="1"/>
  <c r="G335" i="2"/>
  <c r="G287" i="2"/>
  <c r="I287" i="2" s="1"/>
  <c r="G236" i="2"/>
  <c r="I236" i="2" s="1"/>
  <c r="G183" i="2"/>
  <c r="G131" i="2"/>
  <c r="G83" i="2"/>
  <c r="G39" i="2"/>
  <c r="H39" i="2" s="1"/>
  <c r="H224" i="2"/>
  <c r="H207" i="2"/>
  <c r="F327" i="2"/>
  <c r="G255" i="2"/>
  <c r="H255" i="2" s="1"/>
  <c r="F171" i="2"/>
  <c r="H171" i="2" s="1"/>
  <c r="F38" i="2"/>
  <c r="G351" i="2"/>
  <c r="G99" i="2"/>
  <c r="F206" i="2"/>
  <c r="G483" i="2"/>
  <c r="F524" i="2"/>
  <c r="G391" i="2"/>
  <c r="G295" i="2"/>
  <c r="I295" i="2" s="1"/>
  <c r="K295" i="2" s="1"/>
  <c r="G50" i="2"/>
  <c r="F523" i="2"/>
  <c r="F372" i="2"/>
  <c r="H372" i="2" s="1"/>
  <c r="F114" i="2"/>
  <c r="H114" i="2" s="1"/>
  <c r="F67" i="2"/>
  <c r="G431" i="2"/>
  <c r="G288" i="2"/>
  <c r="H261" i="2"/>
  <c r="F555" i="2"/>
  <c r="F513" i="2"/>
  <c r="H513" i="2" s="1"/>
  <c r="F436" i="2"/>
  <c r="H436" i="2" s="1"/>
  <c r="J436" i="2" s="1"/>
  <c r="L436" i="2" s="1"/>
  <c r="N436" i="2" s="1"/>
  <c r="P436" i="2" s="1"/>
  <c r="F398" i="2"/>
  <c r="F369" i="2"/>
  <c r="H369" i="2" s="1"/>
  <c r="J369" i="2" s="1"/>
  <c r="L369" i="2" s="1"/>
  <c r="F306" i="2"/>
  <c r="H306" i="2" s="1"/>
  <c r="J306" i="2" s="1"/>
  <c r="L306" i="2" s="1"/>
  <c r="F267" i="2"/>
  <c r="H267" i="2" s="1"/>
  <c r="F224" i="2"/>
  <c r="F195" i="2"/>
  <c r="F105" i="2"/>
  <c r="F57" i="2"/>
  <c r="F26" i="2"/>
  <c r="G527" i="2"/>
  <c r="G467" i="2"/>
  <c r="G420" i="2"/>
  <c r="G332" i="2"/>
  <c r="I332" i="2" s="1"/>
  <c r="G179" i="2"/>
  <c r="I179" i="2" s="1"/>
  <c r="K179" i="2" s="1"/>
  <c r="M179" i="2" s="1"/>
  <c r="G80" i="2"/>
  <c r="H80" i="2" s="1"/>
  <c r="G303" i="2"/>
  <c r="I303" i="2" s="1"/>
  <c r="K303" i="2" s="1"/>
  <c r="M303" i="2" s="1"/>
  <c r="F512" i="2"/>
  <c r="H512" i="2" s="1"/>
  <c r="F368" i="2"/>
  <c r="F339" i="2"/>
  <c r="F104" i="2"/>
  <c r="F511" i="2"/>
  <c r="F103" i="2"/>
  <c r="F19" i="2"/>
  <c r="G463" i="2"/>
  <c r="I463" i="2" s="1"/>
  <c r="F507" i="2"/>
  <c r="F427" i="2"/>
  <c r="H427" i="2" s="1"/>
  <c r="J427" i="2" s="1"/>
  <c r="L427" i="2" s="1"/>
  <c r="N427" i="2" s="1"/>
  <c r="G318" i="2"/>
  <c r="H318" i="2" s="1"/>
  <c r="G164" i="2"/>
  <c r="I164" i="2" s="1"/>
  <c r="F542" i="2"/>
  <c r="F502" i="2"/>
  <c r="F471" i="2"/>
  <c r="F423" i="2"/>
  <c r="F363" i="2"/>
  <c r="F331" i="2"/>
  <c r="F289" i="2"/>
  <c r="H289" i="2" s="1"/>
  <c r="F249" i="2"/>
  <c r="H249" i="2" s="1"/>
  <c r="J249" i="2" s="1"/>
  <c r="L249" i="2" s="1"/>
  <c r="F213" i="2"/>
  <c r="H213" i="2" s="1"/>
  <c r="F139" i="2"/>
  <c r="F44" i="2"/>
  <c r="H44" i="2" s="1"/>
  <c r="J44" i="2" s="1"/>
  <c r="L44" i="2" s="1"/>
  <c r="F14" i="2"/>
  <c r="H14" i="2" s="1"/>
  <c r="G407" i="2"/>
  <c r="I407" i="2" s="1"/>
  <c r="G362" i="2"/>
  <c r="G264" i="2"/>
  <c r="G207" i="2"/>
  <c r="I207" i="2" s="1"/>
  <c r="G163" i="2"/>
  <c r="G63" i="2"/>
  <c r="H63" i="2" s="1"/>
  <c r="G20" i="2"/>
  <c r="I20" i="2" s="1"/>
  <c r="H416" i="2"/>
  <c r="F481" i="2"/>
  <c r="F397" i="2"/>
  <c r="H397" i="2" s="1"/>
  <c r="J397" i="2" s="1"/>
  <c r="G464" i="2"/>
  <c r="I464" i="2" s="1"/>
  <c r="H140" i="2"/>
  <c r="J140" i="2" s="1"/>
  <c r="L140" i="2" s="1"/>
  <c r="F428" i="2"/>
  <c r="H428" i="2" s="1"/>
  <c r="F337" i="2"/>
  <c r="G416" i="2"/>
  <c r="I416" i="2" s="1"/>
  <c r="K416" i="2" s="1"/>
  <c r="G219" i="2"/>
  <c r="G75" i="2"/>
  <c r="F546" i="2"/>
  <c r="F475" i="2"/>
  <c r="F291" i="2"/>
  <c r="H291" i="2" s="1"/>
  <c r="F260" i="2"/>
  <c r="H260" i="2" s="1"/>
  <c r="F186" i="2"/>
  <c r="F140" i="2"/>
  <c r="F97" i="2"/>
  <c r="H97" i="2" s="1"/>
  <c r="F18" i="2"/>
  <c r="H18" i="2" s="1"/>
  <c r="G455" i="2"/>
  <c r="G266" i="2"/>
  <c r="G212" i="2"/>
  <c r="I212" i="2" s="1"/>
  <c r="K212" i="2" s="1"/>
  <c r="G71" i="2"/>
  <c r="H56" i="2"/>
  <c r="F537" i="2"/>
  <c r="H537" i="2" s="1"/>
  <c r="J537" i="2" s="1"/>
  <c r="L537" i="2" s="1"/>
  <c r="N537" i="2" s="1"/>
  <c r="F501" i="2"/>
  <c r="H501" i="2" s="1"/>
  <c r="F357" i="2"/>
  <c r="H357" i="2" s="1"/>
  <c r="F180" i="2"/>
  <c r="H180" i="2" s="1"/>
  <c r="F129" i="2"/>
  <c r="H129" i="2" s="1"/>
  <c r="J129" i="2" s="1"/>
  <c r="F43" i="2"/>
  <c r="H43" i="2" s="1"/>
  <c r="J43" i="2" s="1"/>
  <c r="L43" i="2" s="1"/>
  <c r="G503" i="2"/>
  <c r="I503" i="2" s="1"/>
  <c r="K503" i="2" s="1"/>
  <c r="G452" i="2"/>
  <c r="G360" i="2"/>
  <c r="G308" i="2"/>
  <c r="I308" i="2" s="1"/>
  <c r="G203" i="2"/>
  <c r="G155" i="2"/>
  <c r="G111" i="2"/>
  <c r="H111" i="2" s="1"/>
  <c r="J111" i="2" s="1"/>
  <c r="G10" i="2"/>
  <c r="I422" i="2"/>
  <c r="F268" i="2"/>
  <c r="G268" i="2"/>
  <c r="F160" i="2"/>
  <c r="H160" i="2" s="1"/>
  <c r="I540" i="2"/>
  <c r="H540" i="2"/>
  <c r="H396" i="2"/>
  <c r="I396" i="2"/>
  <c r="I163" i="2"/>
  <c r="H163" i="2"/>
  <c r="K224" i="2"/>
  <c r="M224" i="2" s="1"/>
  <c r="J224" i="2"/>
  <c r="K385" i="2"/>
  <c r="M385" i="2" s="1"/>
  <c r="I234" i="2"/>
  <c r="F521" i="2"/>
  <c r="G521" i="2"/>
  <c r="G449" i="2"/>
  <c r="F449" i="2"/>
  <c r="F425" i="2"/>
  <c r="G425" i="2"/>
  <c r="F377" i="2"/>
  <c r="G377" i="2"/>
  <c r="G341" i="2"/>
  <c r="F341" i="2"/>
  <c r="G317" i="2"/>
  <c r="F317" i="2"/>
  <c r="G257" i="2"/>
  <c r="F257" i="2"/>
  <c r="I209" i="2"/>
  <c r="H209" i="2"/>
  <c r="G185" i="2"/>
  <c r="F185" i="2"/>
  <c r="G137" i="2"/>
  <c r="F137" i="2"/>
  <c r="G113" i="2"/>
  <c r="F113" i="2"/>
  <c r="G101" i="2"/>
  <c r="F101" i="2"/>
  <c r="G65" i="2"/>
  <c r="F65" i="2"/>
  <c r="G17" i="2"/>
  <c r="F17" i="2"/>
  <c r="I116" i="2"/>
  <c r="G424" i="2"/>
  <c r="F424" i="2"/>
  <c r="G316" i="2"/>
  <c r="F316" i="2"/>
  <c r="F220" i="2"/>
  <c r="G220" i="2"/>
  <c r="F100" i="2"/>
  <c r="G100" i="2"/>
  <c r="I459" i="2"/>
  <c r="K459" i="2" s="1"/>
  <c r="I291" i="2"/>
  <c r="I243" i="2"/>
  <c r="K243" i="2" s="1"/>
  <c r="G554" i="2"/>
  <c r="F554" i="2"/>
  <c r="G518" i="2"/>
  <c r="F518" i="2"/>
  <c r="G494" i="2"/>
  <c r="F494" i="2"/>
  <c r="I458" i="2"/>
  <c r="F434" i="2"/>
  <c r="G434" i="2"/>
  <c r="F386" i="2"/>
  <c r="G386" i="2"/>
  <c r="G350" i="2"/>
  <c r="F350" i="2"/>
  <c r="G338" i="2"/>
  <c r="F338" i="2"/>
  <c r="G278" i="2"/>
  <c r="F278" i="2"/>
  <c r="G254" i="2"/>
  <c r="F254" i="2"/>
  <c r="G230" i="2"/>
  <c r="F230" i="2"/>
  <c r="G170" i="2"/>
  <c r="F170" i="2"/>
  <c r="F146" i="2"/>
  <c r="G146" i="2"/>
  <c r="F98" i="2"/>
  <c r="G98" i="2"/>
  <c r="I14" i="2"/>
  <c r="I392" i="2"/>
  <c r="I299" i="2"/>
  <c r="H299" i="2"/>
  <c r="I152" i="2"/>
  <c r="K152" i="2" s="1"/>
  <c r="M152" i="2" s="1"/>
  <c r="H152" i="2"/>
  <c r="F292" i="2"/>
  <c r="I199" i="2"/>
  <c r="H199" i="2"/>
  <c r="I266" i="2"/>
  <c r="H266" i="2"/>
  <c r="G533" i="2"/>
  <c r="F533" i="2"/>
  <c r="I437" i="2"/>
  <c r="K437" i="2" s="1"/>
  <c r="H437" i="2"/>
  <c r="G365" i="2"/>
  <c r="F365" i="2"/>
  <c r="I245" i="2"/>
  <c r="H245" i="2"/>
  <c r="G125" i="2"/>
  <c r="F125" i="2"/>
  <c r="G29" i="2"/>
  <c r="F29" i="2"/>
  <c r="G472" i="2"/>
  <c r="F472" i="2"/>
  <c r="F388" i="2"/>
  <c r="G388" i="2"/>
  <c r="G304" i="2"/>
  <c r="F304" i="2"/>
  <c r="I160" i="2"/>
  <c r="I399" i="2"/>
  <c r="I327" i="2"/>
  <c r="H327" i="2"/>
  <c r="I195" i="2"/>
  <c r="H195" i="2"/>
  <c r="H10" i="2"/>
  <c r="I10" i="2"/>
  <c r="K10" i="2" s="1"/>
  <c r="M10" i="2" s="1"/>
  <c r="F530" i="2"/>
  <c r="G530" i="2"/>
  <c r="G446" i="2"/>
  <c r="F446" i="2"/>
  <c r="F374" i="2"/>
  <c r="G374" i="2"/>
  <c r="G290" i="2"/>
  <c r="F290" i="2"/>
  <c r="F218" i="2"/>
  <c r="G218" i="2"/>
  <c r="F110" i="2"/>
  <c r="G110" i="2"/>
  <c r="K48" i="2"/>
  <c r="M48" i="2" s="1"/>
  <c r="F422" i="2"/>
  <c r="H422" i="2" s="1"/>
  <c r="I127" i="2"/>
  <c r="H127" i="2"/>
  <c r="H462" i="2"/>
  <c r="I462" i="2"/>
  <c r="I378" i="2"/>
  <c r="H378" i="2"/>
  <c r="G509" i="2"/>
  <c r="F509" i="2"/>
  <c r="G413" i="2"/>
  <c r="F413" i="2"/>
  <c r="F281" i="2"/>
  <c r="G281" i="2"/>
  <c r="G221" i="2"/>
  <c r="F221" i="2"/>
  <c r="G161" i="2"/>
  <c r="F161" i="2"/>
  <c r="G89" i="2"/>
  <c r="F89" i="2"/>
  <c r="F556" i="2"/>
  <c r="G556" i="2"/>
  <c r="F532" i="2"/>
  <c r="G532" i="2"/>
  <c r="I484" i="2"/>
  <c r="G460" i="2"/>
  <c r="F460" i="2"/>
  <c r="I436" i="2"/>
  <c r="K436" i="2" s="1"/>
  <c r="M436" i="2" s="1"/>
  <c r="O436" i="2" s="1"/>
  <c r="Q436" i="2" s="1"/>
  <c r="I376" i="2"/>
  <c r="H376" i="2"/>
  <c r="F364" i="2"/>
  <c r="G364" i="2"/>
  <c r="G328" i="2"/>
  <c r="F328" i="2"/>
  <c r="F280" i="2"/>
  <c r="G280" i="2"/>
  <c r="F232" i="2"/>
  <c r="G232" i="2"/>
  <c r="G196" i="2"/>
  <c r="F196" i="2"/>
  <c r="F172" i="2"/>
  <c r="G172" i="2"/>
  <c r="G112" i="2"/>
  <c r="F112" i="2"/>
  <c r="G64" i="2"/>
  <c r="F64" i="2"/>
  <c r="G52" i="2"/>
  <c r="F52" i="2"/>
  <c r="G16" i="2"/>
  <c r="F16" i="2"/>
  <c r="F482" i="2"/>
  <c r="G482" i="2"/>
  <c r="H398" i="2"/>
  <c r="I398" i="2"/>
  <c r="H314" i="2"/>
  <c r="I314" i="2"/>
  <c r="G242" i="2"/>
  <c r="F242" i="2"/>
  <c r="G194" i="2"/>
  <c r="F194" i="2"/>
  <c r="G134" i="2"/>
  <c r="F134" i="2"/>
  <c r="I240" i="2"/>
  <c r="F461" i="2"/>
  <c r="H461" i="2" s="1"/>
  <c r="H188" i="2"/>
  <c r="F545" i="2"/>
  <c r="G545" i="2"/>
  <c r="G473" i="2"/>
  <c r="F473" i="2"/>
  <c r="G389" i="2"/>
  <c r="F389" i="2"/>
  <c r="G305" i="2"/>
  <c r="F305" i="2"/>
  <c r="G197" i="2"/>
  <c r="F197" i="2"/>
  <c r="G77" i="2"/>
  <c r="F77" i="2"/>
  <c r="I548" i="2"/>
  <c r="H548" i="2"/>
  <c r="F508" i="2"/>
  <c r="G508" i="2"/>
  <c r="F412" i="2"/>
  <c r="G412" i="2"/>
  <c r="G340" i="2"/>
  <c r="F340" i="2"/>
  <c r="F256" i="2"/>
  <c r="G256" i="2"/>
  <c r="G184" i="2"/>
  <c r="F184" i="2"/>
  <c r="G136" i="2"/>
  <c r="F136" i="2"/>
  <c r="F76" i="2"/>
  <c r="G76" i="2"/>
  <c r="G28" i="2"/>
  <c r="F28" i="2"/>
  <c r="I471" i="2"/>
  <c r="J471" i="2" s="1"/>
  <c r="H471" i="2"/>
  <c r="I423" i="2"/>
  <c r="H423" i="2"/>
  <c r="I339" i="2"/>
  <c r="K339" i="2" s="1"/>
  <c r="M339" i="2" s="1"/>
  <c r="H339" i="2"/>
  <c r="H542" i="2"/>
  <c r="I542" i="2"/>
  <c r="I158" i="2"/>
  <c r="G86" i="2"/>
  <c r="F86" i="2"/>
  <c r="I550" i="2"/>
  <c r="H550" i="2"/>
  <c r="I526" i="2"/>
  <c r="H526" i="2"/>
  <c r="I406" i="2"/>
  <c r="K226" i="2"/>
  <c r="M226" i="2" s="1"/>
  <c r="O226" i="2" s="1"/>
  <c r="Q226" i="2" s="1"/>
  <c r="H34" i="2"/>
  <c r="I34" i="2"/>
  <c r="K34" i="2" s="1"/>
  <c r="F458" i="2"/>
  <c r="H458" i="2" s="1"/>
  <c r="G520" i="2"/>
  <c r="I498" i="2"/>
  <c r="K498" i="2" s="1"/>
  <c r="H498" i="2"/>
  <c r="I362" i="2"/>
  <c r="H362" i="2"/>
  <c r="G557" i="2"/>
  <c r="F557" i="2"/>
  <c r="I461" i="2"/>
  <c r="K461" i="2" s="1"/>
  <c r="I353" i="2"/>
  <c r="H353" i="2"/>
  <c r="F269" i="2"/>
  <c r="G269" i="2"/>
  <c r="G149" i="2"/>
  <c r="F149" i="2"/>
  <c r="G53" i="2"/>
  <c r="F53" i="2"/>
  <c r="G544" i="2"/>
  <c r="F544" i="2"/>
  <c r="F448" i="2"/>
  <c r="G448" i="2"/>
  <c r="F352" i="2"/>
  <c r="G352" i="2"/>
  <c r="G244" i="2"/>
  <c r="F244" i="2"/>
  <c r="F124" i="2"/>
  <c r="G124" i="2"/>
  <c r="K69" i="2"/>
  <c r="M69" i="2" s="1"/>
  <c r="O69" i="2" s="1"/>
  <c r="F506" i="2"/>
  <c r="G506" i="2"/>
  <c r="G326" i="2"/>
  <c r="F326" i="2"/>
  <c r="I206" i="2"/>
  <c r="H206" i="2"/>
  <c r="F74" i="2"/>
  <c r="G74" i="2"/>
  <c r="I479" i="2"/>
  <c r="H479" i="2"/>
  <c r="F485" i="2"/>
  <c r="H485" i="2" s="1"/>
  <c r="J485" i="2" s="1"/>
  <c r="L485" i="2" s="1"/>
  <c r="F182" i="2"/>
  <c r="H182" i="2" s="1"/>
  <c r="G233" i="2"/>
  <c r="H522" i="2"/>
  <c r="I522" i="2"/>
  <c r="I18" i="2"/>
  <c r="G497" i="2"/>
  <c r="F497" i="2"/>
  <c r="F401" i="2"/>
  <c r="G401" i="2"/>
  <c r="G293" i="2"/>
  <c r="F293" i="2"/>
  <c r="G173" i="2"/>
  <c r="F173" i="2"/>
  <c r="G41" i="2"/>
  <c r="F41" i="2"/>
  <c r="G496" i="2"/>
  <c r="F496" i="2"/>
  <c r="G400" i="2"/>
  <c r="F400" i="2"/>
  <c r="I292" i="2"/>
  <c r="K292" i="2" s="1"/>
  <c r="H292" i="2"/>
  <c r="J292" i="2" s="1"/>
  <c r="G208" i="2"/>
  <c r="F208" i="2"/>
  <c r="F148" i="2"/>
  <c r="G148" i="2"/>
  <c r="G88" i="2"/>
  <c r="F88" i="2"/>
  <c r="G40" i="2"/>
  <c r="F40" i="2"/>
  <c r="I447" i="2"/>
  <c r="I279" i="2"/>
  <c r="H279" i="2"/>
  <c r="I159" i="2"/>
  <c r="I483" i="2"/>
  <c r="K483" i="2" s="1"/>
  <c r="H483" i="2"/>
  <c r="F470" i="2"/>
  <c r="G470" i="2"/>
  <c r="G410" i="2"/>
  <c r="F410" i="2"/>
  <c r="G302" i="2"/>
  <c r="F302" i="2"/>
  <c r="I182" i="2"/>
  <c r="F122" i="2"/>
  <c r="G122" i="2"/>
  <c r="F484" i="2"/>
  <c r="H484" i="2" s="1"/>
  <c r="I511" i="2"/>
  <c r="H511" i="2"/>
  <c r="J511" i="2" s="1"/>
  <c r="I455" i="2"/>
  <c r="K455" i="2" s="1"/>
  <c r="H455" i="2"/>
  <c r="H366" i="2"/>
  <c r="I366" i="2"/>
  <c r="K366" i="2" s="1"/>
  <c r="G329" i="2"/>
  <c r="I223" i="2"/>
  <c r="H223" i="2"/>
  <c r="I512" i="2"/>
  <c r="K512" i="2" s="1"/>
  <c r="M512" i="2" s="1"/>
  <c r="O512" i="2" s="1"/>
  <c r="Q512" i="2" s="1"/>
  <c r="S512" i="2" s="1"/>
  <c r="U512" i="2" s="1"/>
  <c r="W512" i="2" s="1"/>
  <c r="I454" i="2"/>
  <c r="H454" i="2"/>
  <c r="K395" i="2"/>
  <c r="M395" i="2" s="1"/>
  <c r="J395" i="2"/>
  <c r="I363" i="2"/>
  <c r="K363" i="2" s="1"/>
  <c r="H363" i="2"/>
  <c r="I330" i="2"/>
  <c r="H330" i="2"/>
  <c r="I264" i="2"/>
  <c r="K264" i="2" s="1"/>
  <c r="H264" i="2"/>
  <c r="I191" i="2"/>
  <c r="K191" i="2" s="1"/>
  <c r="M191" i="2" s="1"/>
  <c r="H191" i="2"/>
  <c r="J191" i="2" s="1"/>
  <c r="L191" i="2" s="1"/>
  <c r="I155" i="2"/>
  <c r="H155" i="2"/>
  <c r="I119" i="2"/>
  <c r="H119" i="2"/>
  <c r="M284" i="2"/>
  <c r="I529" i="2"/>
  <c r="G505" i="2"/>
  <c r="F505" i="2"/>
  <c r="G469" i="2"/>
  <c r="F469" i="2"/>
  <c r="G421" i="2"/>
  <c r="F421" i="2"/>
  <c r="G373" i="2"/>
  <c r="F373" i="2"/>
  <c r="H313" i="2"/>
  <c r="I313" i="2"/>
  <c r="G277" i="2"/>
  <c r="F277" i="2"/>
  <c r="G217" i="2"/>
  <c r="F217" i="2"/>
  <c r="I133" i="2"/>
  <c r="K133" i="2" s="1"/>
  <c r="I85" i="2"/>
  <c r="K85" i="2" s="1"/>
  <c r="M85" i="2" s="1"/>
  <c r="G37" i="2"/>
  <c r="F37" i="2"/>
  <c r="F265" i="2"/>
  <c r="I478" i="2"/>
  <c r="H478" i="2"/>
  <c r="I390" i="2"/>
  <c r="H390" i="2"/>
  <c r="K165" i="2"/>
  <c r="I300" i="2"/>
  <c r="K300" i="2" s="1"/>
  <c r="K228" i="2"/>
  <c r="M228" i="2" s="1"/>
  <c r="H156" i="2"/>
  <c r="J156" i="2" s="1"/>
  <c r="L156" i="2" s="1"/>
  <c r="N156" i="2" s="1"/>
  <c r="P156" i="2" s="1"/>
  <c r="F96" i="2"/>
  <c r="G96" i="2"/>
  <c r="G60" i="2"/>
  <c r="F60" i="2"/>
  <c r="F36" i="2"/>
  <c r="G36" i="2"/>
  <c r="F433" i="2"/>
  <c r="H433" i="2" s="1"/>
  <c r="F240" i="2"/>
  <c r="H240" i="2" s="1"/>
  <c r="F156" i="2"/>
  <c r="F61" i="2"/>
  <c r="H61" i="2" s="1"/>
  <c r="J61" i="2" s="1"/>
  <c r="I535" i="2"/>
  <c r="K535" i="2" s="1"/>
  <c r="M535" i="2" s="1"/>
  <c r="H535" i="2"/>
  <c r="I476" i="2"/>
  <c r="H476" i="2"/>
  <c r="K251" i="2"/>
  <c r="I183" i="2"/>
  <c r="H183" i="2"/>
  <c r="I111" i="2"/>
  <c r="K111" i="2" s="1"/>
  <c r="H383" i="2"/>
  <c r="J383" i="2" s="1"/>
  <c r="K248" i="2"/>
  <c r="F514" i="2"/>
  <c r="F474" i="2"/>
  <c r="H474" i="2" s="1"/>
  <c r="F432" i="2"/>
  <c r="H432" i="2" s="1"/>
  <c r="F238" i="2"/>
  <c r="F174" i="2"/>
  <c r="H174" i="2" s="1"/>
  <c r="F133" i="2"/>
  <c r="H133" i="2" s="1"/>
  <c r="J133" i="2" s="1"/>
  <c r="L133" i="2" s="1"/>
  <c r="F85" i="2"/>
  <c r="H85" i="2" s="1"/>
  <c r="F58" i="2"/>
  <c r="H58" i="2" s="1"/>
  <c r="F13" i="2"/>
  <c r="G534" i="2"/>
  <c r="G382" i="2"/>
  <c r="I351" i="2"/>
  <c r="J351" i="2" s="1"/>
  <c r="H351" i="2"/>
  <c r="I315" i="2"/>
  <c r="H315" i="2"/>
  <c r="G282" i="2"/>
  <c r="H248" i="2"/>
  <c r="J248" i="2" s="1"/>
  <c r="G216" i="2"/>
  <c r="H35" i="2"/>
  <c r="I35" i="2"/>
  <c r="H287" i="2"/>
  <c r="J287" i="2" s="1"/>
  <c r="L287" i="2" s="1"/>
  <c r="N287" i="2" s="1"/>
  <c r="I420" i="2"/>
  <c r="J420" i="2" s="1"/>
  <c r="H420" i="2"/>
  <c r="H553" i="2"/>
  <c r="I553" i="2"/>
  <c r="K553" i="2" s="1"/>
  <c r="I445" i="2"/>
  <c r="H337" i="2"/>
  <c r="J337" i="2" s="1"/>
  <c r="L337" i="2" s="1"/>
  <c r="N337" i="2" s="1"/>
  <c r="I241" i="2"/>
  <c r="K241" i="2" s="1"/>
  <c r="I145" i="2"/>
  <c r="K145" i="2" s="1"/>
  <c r="I49" i="2"/>
  <c r="I507" i="2"/>
  <c r="H507" i="2"/>
  <c r="I219" i="2"/>
  <c r="K219" i="2" s="1"/>
  <c r="H219" i="2"/>
  <c r="G552" i="2"/>
  <c r="F552" i="2"/>
  <c r="I444" i="2"/>
  <c r="I372" i="2"/>
  <c r="I180" i="2"/>
  <c r="I72" i="2"/>
  <c r="I502" i="2"/>
  <c r="H502" i="2"/>
  <c r="G442" i="2"/>
  <c r="F442" i="2"/>
  <c r="G346" i="2"/>
  <c r="F346" i="2"/>
  <c r="G298" i="2"/>
  <c r="F298" i="2"/>
  <c r="G250" i="2"/>
  <c r="F250" i="2"/>
  <c r="K166" i="2"/>
  <c r="M166" i="2" s="1"/>
  <c r="O166" i="2" s="1"/>
  <c r="Q166" i="2" s="1"/>
  <c r="H70" i="2"/>
  <c r="I70" i="2"/>
  <c r="K70" i="2" s="1"/>
  <c r="F409" i="2"/>
  <c r="H409" i="2" s="1"/>
  <c r="J409" i="2" s="1"/>
  <c r="F385" i="2"/>
  <c r="F324" i="2"/>
  <c r="F214" i="2"/>
  <c r="F130" i="2"/>
  <c r="I527" i="2"/>
  <c r="K527" i="2" s="1"/>
  <c r="H527" i="2"/>
  <c r="G468" i="2"/>
  <c r="I439" i="2"/>
  <c r="K439" i="2" s="1"/>
  <c r="M439" i="2" s="1"/>
  <c r="O439" i="2" s="1"/>
  <c r="Q439" i="2" s="1"/>
  <c r="H439" i="2"/>
  <c r="J439" i="2" s="1"/>
  <c r="L439" i="2" s="1"/>
  <c r="N439" i="2" s="1"/>
  <c r="P439" i="2" s="1"/>
  <c r="R439" i="2" s="1"/>
  <c r="H347" i="2"/>
  <c r="I347" i="2"/>
  <c r="J247" i="2"/>
  <c r="K247" i="2"/>
  <c r="H368" i="2"/>
  <c r="H286" i="2"/>
  <c r="M260" i="2"/>
  <c r="I539" i="2"/>
  <c r="H539" i="2"/>
  <c r="I450" i="2"/>
  <c r="K450" i="2" s="1"/>
  <c r="L450" i="2" s="1"/>
  <c r="H450" i="2"/>
  <c r="H391" i="2"/>
  <c r="I391" i="2"/>
  <c r="J391" i="2" s="1"/>
  <c r="I222" i="2"/>
  <c r="H222" i="2"/>
  <c r="K156" i="2"/>
  <c r="M156" i="2" s="1"/>
  <c r="O156" i="2" s="1"/>
  <c r="I541" i="2"/>
  <c r="H541" i="2"/>
  <c r="I457" i="2"/>
  <c r="H385" i="2"/>
  <c r="J385" i="2" s="1"/>
  <c r="L385" i="2" s="1"/>
  <c r="G325" i="2"/>
  <c r="F325" i="2"/>
  <c r="I253" i="2"/>
  <c r="G181" i="2"/>
  <c r="F181" i="2"/>
  <c r="I97" i="2"/>
  <c r="K97" i="2" s="1"/>
  <c r="G25" i="2"/>
  <c r="F25" i="2"/>
  <c r="K287" i="2"/>
  <c r="M287" i="2" s="1"/>
  <c r="O287" i="2" s="1"/>
  <c r="F480" i="2"/>
  <c r="G480" i="2"/>
  <c r="I384" i="2"/>
  <c r="F204" i="2"/>
  <c r="G204" i="2"/>
  <c r="F168" i="2"/>
  <c r="G168" i="2"/>
  <c r="G132" i="2"/>
  <c r="F132" i="2"/>
  <c r="G84" i="2"/>
  <c r="F84" i="2"/>
  <c r="F516" i="2"/>
  <c r="H516" i="2" s="1"/>
  <c r="J516" i="2" s="1"/>
  <c r="L516" i="2" s="1"/>
  <c r="N516" i="2" s="1"/>
  <c r="P516" i="2" s="1"/>
  <c r="I430" i="2"/>
  <c r="K430" i="2" s="1"/>
  <c r="M430" i="2" s="1"/>
  <c r="O430" i="2" s="1"/>
  <c r="I370" i="2"/>
  <c r="H370" i="2"/>
  <c r="G334" i="2"/>
  <c r="F334" i="2"/>
  <c r="I262" i="2"/>
  <c r="H262" i="2"/>
  <c r="H238" i="2"/>
  <c r="I238" i="2"/>
  <c r="I214" i="2"/>
  <c r="H214" i="2"/>
  <c r="G202" i="2"/>
  <c r="F202" i="2"/>
  <c r="G178" i="2"/>
  <c r="F178" i="2"/>
  <c r="I118" i="2"/>
  <c r="J118" i="2" s="1"/>
  <c r="H118" i="2"/>
  <c r="G94" i="2"/>
  <c r="F94" i="2"/>
  <c r="I58" i="2"/>
  <c r="H46" i="2"/>
  <c r="I46" i="2"/>
  <c r="K46" i="2" s="1"/>
  <c r="M46" i="2" s="1"/>
  <c r="G22" i="2"/>
  <c r="F22" i="2"/>
  <c r="F430" i="2"/>
  <c r="H430" i="2" s="1"/>
  <c r="F301" i="2"/>
  <c r="I21" i="2"/>
  <c r="F406" i="2"/>
  <c r="H406" i="2" s="1"/>
  <c r="J406" i="2" s="1"/>
  <c r="F384" i="2"/>
  <c r="H384" i="2" s="1"/>
  <c r="F300" i="2"/>
  <c r="H300" i="2" s="1"/>
  <c r="F258" i="2"/>
  <c r="I555" i="2"/>
  <c r="H555" i="2"/>
  <c r="H407" i="2"/>
  <c r="G312" i="2"/>
  <c r="J32" i="2"/>
  <c r="H358" i="2"/>
  <c r="J358" i="2" s="1"/>
  <c r="J260" i="2"/>
  <c r="L260" i="2" s="1"/>
  <c r="I337" i="2"/>
  <c r="K337" i="2" s="1"/>
  <c r="M337" i="2" s="1"/>
  <c r="O337" i="2" s="1"/>
  <c r="I481" i="2"/>
  <c r="H481" i="2"/>
  <c r="I397" i="2"/>
  <c r="I301" i="2"/>
  <c r="K301" i="2" s="1"/>
  <c r="H301" i="2"/>
  <c r="I121" i="2"/>
  <c r="F457" i="2"/>
  <c r="H457" i="2" s="1"/>
  <c r="F241" i="2"/>
  <c r="H241" i="2" s="1"/>
  <c r="J241" i="2" s="1"/>
  <c r="I255" i="2"/>
  <c r="K255" i="2" s="1"/>
  <c r="K516" i="2"/>
  <c r="M516" i="2" s="1"/>
  <c r="O516" i="2" s="1"/>
  <c r="G408" i="2"/>
  <c r="F408" i="2"/>
  <c r="I324" i="2"/>
  <c r="K324" i="2" s="1"/>
  <c r="H324" i="2"/>
  <c r="I120" i="2"/>
  <c r="G538" i="2"/>
  <c r="F538" i="2"/>
  <c r="F490" i="2"/>
  <c r="G490" i="2"/>
  <c r="H418" i="2"/>
  <c r="J310" i="2"/>
  <c r="K310" i="2"/>
  <c r="H226" i="2"/>
  <c r="J226" i="2" s="1"/>
  <c r="G190" i="2"/>
  <c r="F190" i="2"/>
  <c r="G154" i="2"/>
  <c r="F154" i="2"/>
  <c r="G82" i="2"/>
  <c r="F82" i="2"/>
  <c r="I500" i="2"/>
  <c r="H500" i="2"/>
  <c r="I428" i="2"/>
  <c r="K428" i="2" s="1"/>
  <c r="J368" i="2"/>
  <c r="I320" i="2"/>
  <c r="I272" i="2"/>
  <c r="I104" i="2"/>
  <c r="H104" i="2"/>
  <c r="I68" i="2"/>
  <c r="J68" i="2" s="1"/>
  <c r="H68" i="2"/>
  <c r="K44" i="2"/>
  <c r="M44" i="2" s="1"/>
  <c r="F234" i="2"/>
  <c r="H234" i="2" s="1"/>
  <c r="F193" i="2"/>
  <c r="H193" i="2" s="1"/>
  <c r="F102" i="2"/>
  <c r="F30" i="2"/>
  <c r="H30" i="2" s="1"/>
  <c r="I343" i="2"/>
  <c r="K343" i="2" s="1"/>
  <c r="H343" i="2"/>
  <c r="I271" i="2"/>
  <c r="H271" i="2"/>
  <c r="I239" i="2"/>
  <c r="H239" i="2"/>
  <c r="J207" i="2"/>
  <c r="I171" i="2"/>
  <c r="I135" i="2"/>
  <c r="H135" i="2"/>
  <c r="H99" i="2"/>
  <c r="I99" i="2"/>
  <c r="H13" i="2"/>
  <c r="J13" i="2" s="1"/>
  <c r="L13" i="2" s="1"/>
  <c r="I193" i="2"/>
  <c r="I440" i="2"/>
  <c r="K440" i="2" s="1"/>
  <c r="M440" i="2" s="1"/>
  <c r="I360" i="2"/>
  <c r="H360" i="2"/>
  <c r="H42" i="2"/>
  <c r="I42" i="2"/>
  <c r="G493" i="2"/>
  <c r="F493" i="2"/>
  <c r="I409" i="2"/>
  <c r="G349" i="2"/>
  <c r="F349" i="2"/>
  <c r="I265" i="2"/>
  <c r="H265" i="2"/>
  <c r="I169" i="2"/>
  <c r="I73" i="2"/>
  <c r="K73" i="2" s="1"/>
  <c r="F157" i="2"/>
  <c r="I536" i="2"/>
  <c r="H536" i="2"/>
  <c r="K402" i="2"/>
  <c r="M402" i="2" s="1"/>
  <c r="I432" i="2"/>
  <c r="K432" i="2" s="1"/>
  <c r="M432" i="2" s="1"/>
  <c r="I252" i="2"/>
  <c r="K252" i="2" s="1"/>
  <c r="I144" i="2"/>
  <c r="H144" i="2"/>
  <c r="G24" i="2"/>
  <c r="F24" i="2"/>
  <c r="H514" i="2"/>
  <c r="I514" i="2"/>
  <c r="I274" i="2"/>
  <c r="I106" i="2"/>
  <c r="K106" i="2" s="1"/>
  <c r="I547" i="2"/>
  <c r="I523" i="2"/>
  <c r="H523" i="2"/>
  <c r="I499" i="2"/>
  <c r="H499" i="2"/>
  <c r="I487" i="2"/>
  <c r="H487" i="2"/>
  <c r="I475" i="2"/>
  <c r="J475" i="2" s="1"/>
  <c r="H475" i="2"/>
  <c r="I427" i="2"/>
  <c r="K427" i="2" s="1"/>
  <c r="M427" i="2" s="1"/>
  <c r="I415" i="2"/>
  <c r="H415" i="2"/>
  <c r="I403" i="2"/>
  <c r="I379" i="2"/>
  <c r="K379" i="2" s="1"/>
  <c r="H379" i="2"/>
  <c r="J379" i="2" s="1"/>
  <c r="I355" i="2"/>
  <c r="K355" i="2" s="1"/>
  <c r="H355" i="2"/>
  <c r="I331" i="2"/>
  <c r="K331" i="2" s="1"/>
  <c r="M331" i="2" s="1"/>
  <c r="H331" i="2"/>
  <c r="I283" i="2"/>
  <c r="H283" i="2"/>
  <c r="I259" i="2"/>
  <c r="I235" i="2"/>
  <c r="H235" i="2"/>
  <c r="H211" i="2"/>
  <c r="I211" i="2"/>
  <c r="I175" i="2"/>
  <c r="H175" i="2"/>
  <c r="I139" i="2"/>
  <c r="K139" i="2" s="1"/>
  <c r="M139" i="2" s="1"/>
  <c r="H139" i="2"/>
  <c r="I103" i="2"/>
  <c r="H103" i="2"/>
  <c r="H67" i="2"/>
  <c r="I67" i="2"/>
  <c r="F553" i="2"/>
  <c r="F529" i="2"/>
  <c r="H529" i="2" s="1"/>
  <c r="F510" i="2"/>
  <c r="F445" i="2"/>
  <c r="H445" i="2" s="1"/>
  <c r="F358" i="2"/>
  <c r="F276" i="2"/>
  <c r="H276" i="2" s="1"/>
  <c r="J276" i="2" s="1"/>
  <c r="F253" i="2"/>
  <c r="H253" i="2" s="1"/>
  <c r="J253" i="2" s="1"/>
  <c r="F169" i="2"/>
  <c r="H169" i="2" s="1"/>
  <c r="F121" i="2"/>
  <c r="H121" i="2" s="1"/>
  <c r="F73" i="2"/>
  <c r="H73" i="2" s="1"/>
  <c r="J73" i="2" s="1"/>
  <c r="F49" i="2"/>
  <c r="H49" i="2" s="1"/>
  <c r="I551" i="2"/>
  <c r="H551" i="2"/>
  <c r="G492" i="2"/>
  <c r="I404" i="2"/>
  <c r="H404" i="2"/>
  <c r="G336" i="2"/>
  <c r="G270" i="2"/>
  <c r="I167" i="2"/>
  <c r="H167" i="2"/>
  <c r="I131" i="2"/>
  <c r="H131" i="2"/>
  <c r="I95" i="2"/>
  <c r="H95" i="2"/>
  <c r="H20" i="2"/>
  <c r="K345" i="2"/>
  <c r="I288" i="2"/>
  <c r="H288" i="2"/>
  <c r="J288" i="2" s="1"/>
  <c r="G517" i="2"/>
  <c r="F517" i="2"/>
  <c r="I433" i="2"/>
  <c r="K433" i="2" s="1"/>
  <c r="M433" i="2" s="1"/>
  <c r="O433" i="2" s="1"/>
  <c r="Q433" i="2" s="1"/>
  <c r="G361" i="2"/>
  <c r="F361" i="2"/>
  <c r="I289" i="2"/>
  <c r="G229" i="2"/>
  <c r="F229" i="2"/>
  <c r="G205" i="2"/>
  <c r="F205" i="2"/>
  <c r="I157" i="2"/>
  <c r="H157" i="2"/>
  <c r="G109" i="2"/>
  <c r="F109" i="2"/>
  <c r="I61" i="2"/>
  <c r="K61" i="2" s="1"/>
  <c r="F541" i="2"/>
  <c r="H419" i="2"/>
  <c r="I419" i="2"/>
  <c r="I319" i="2"/>
  <c r="H319" i="2"/>
  <c r="I39" i="2"/>
  <c r="I528" i="2"/>
  <c r="K528" i="2" s="1"/>
  <c r="F504" i="2"/>
  <c r="G504" i="2"/>
  <c r="G456" i="2"/>
  <c r="F456" i="2"/>
  <c r="F348" i="2"/>
  <c r="G348" i="2"/>
  <c r="G192" i="2"/>
  <c r="F192" i="2"/>
  <c r="F108" i="2"/>
  <c r="G108" i="2"/>
  <c r="F12" i="2"/>
  <c r="G12" i="2"/>
  <c r="F466" i="2"/>
  <c r="G466" i="2"/>
  <c r="G394" i="2"/>
  <c r="F394" i="2"/>
  <c r="G322" i="2"/>
  <c r="F322" i="2"/>
  <c r="I130" i="2"/>
  <c r="K130" i="2" s="1"/>
  <c r="M130" i="2" s="1"/>
  <c r="H130" i="2"/>
  <c r="G558" i="2"/>
  <c r="F558" i="2"/>
  <c r="I546" i="2"/>
  <c r="H546" i="2"/>
  <c r="I510" i="2"/>
  <c r="H510" i="2"/>
  <c r="G486" i="2"/>
  <c r="F486" i="2"/>
  <c r="I474" i="2"/>
  <c r="F438" i="2"/>
  <c r="G438" i="2"/>
  <c r="G414" i="2"/>
  <c r="F414" i="2"/>
  <c r="I354" i="2"/>
  <c r="H354" i="2"/>
  <c r="G342" i="2"/>
  <c r="F342" i="2"/>
  <c r="F294" i="2"/>
  <c r="G294" i="2"/>
  <c r="G246" i="2"/>
  <c r="F246" i="2"/>
  <c r="I210" i="2"/>
  <c r="G198" i="2"/>
  <c r="F198" i="2"/>
  <c r="I186" i="2"/>
  <c r="H186" i="2"/>
  <c r="I174" i="2"/>
  <c r="K174" i="2" s="1"/>
  <c r="I162" i="2"/>
  <c r="H162" i="2"/>
  <c r="F150" i="2"/>
  <c r="G150" i="2"/>
  <c r="G138" i="2"/>
  <c r="F138" i="2"/>
  <c r="F126" i="2"/>
  <c r="G126" i="2"/>
  <c r="I114" i="2"/>
  <c r="K114" i="2" s="1"/>
  <c r="H102" i="2"/>
  <c r="I102" i="2"/>
  <c r="K102" i="2" s="1"/>
  <c r="I90" i="2"/>
  <c r="J90" i="2" s="1"/>
  <c r="H90" i="2"/>
  <c r="I78" i="2"/>
  <c r="H78" i="2"/>
  <c r="G66" i="2"/>
  <c r="F66" i="2"/>
  <c r="F54" i="2"/>
  <c r="G54" i="2"/>
  <c r="I30" i="2"/>
  <c r="F550" i="2"/>
  <c r="F528" i="2"/>
  <c r="H528" i="2" s="1"/>
  <c r="F444" i="2"/>
  <c r="H444" i="2" s="1"/>
  <c r="F402" i="2"/>
  <c r="H402" i="2" s="1"/>
  <c r="J402" i="2" s="1"/>
  <c r="L402" i="2" s="1"/>
  <c r="F274" i="2"/>
  <c r="H274" i="2" s="1"/>
  <c r="F252" i="2"/>
  <c r="H252" i="2" s="1"/>
  <c r="F228" i="2"/>
  <c r="H228" i="2" s="1"/>
  <c r="J228" i="2" s="1"/>
  <c r="F210" i="2"/>
  <c r="H210" i="2" s="1"/>
  <c r="J210" i="2" s="1"/>
  <c r="F166" i="2"/>
  <c r="H166" i="2" s="1"/>
  <c r="J166" i="2" s="1"/>
  <c r="F145" i="2"/>
  <c r="H145" i="2" s="1"/>
  <c r="J145" i="2" s="1"/>
  <c r="L145" i="2" s="1"/>
  <c r="F120" i="2"/>
  <c r="H120" i="2" s="1"/>
  <c r="F72" i="2"/>
  <c r="H72" i="2" s="1"/>
  <c r="F48" i="2"/>
  <c r="H48" i="2" s="1"/>
  <c r="J48" i="2" s="1"/>
  <c r="L48" i="2" s="1"/>
  <c r="N48" i="2" s="1"/>
  <c r="I491" i="2"/>
  <c r="K491" i="2" s="1"/>
  <c r="H491" i="2"/>
  <c r="J491" i="2" s="1"/>
  <c r="L491" i="2" s="1"/>
  <c r="I367" i="2"/>
  <c r="K367" i="2" s="1"/>
  <c r="H367" i="2"/>
  <c r="I335" i="2"/>
  <c r="H335" i="2"/>
  <c r="I267" i="2"/>
  <c r="H200" i="2"/>
  <c r="I200" i="2"/>
  <c r="K200" i="2" s="1"/>
  <c r="I128" i="2"/>
  <c r="K128" i="2" s="1"/>
  <c r="H128" i="2"/>
  <c r="I92" i="2"/>
  <c r="H92" i="2"/>
  <c r="I59" i="2"/>
  <c r="H59" i="2"/>
  <c r="H258" i="2"/>
  <c r="J258" i="2" s="1"/>
  <c r="L258" i="2" s="1"/>
  <c r="I63" i="2"/>
  <c r="K368" i="2"/>
  <c r="M368" i="2" s="1"/>
  <c r="H524" i="2"/>
  <c r="I452" i="2"/>
  <c r="K452" i="2" s="1"/>
  <c r="M452" i="2" s="1"/>
  <c r="O452" i="2" s="1"/>
  <c r="Q452" i="2" s="1"/>
  <c r="H452" i="2"/>
  <c r="I380" i="2"/>
  <c r="K380" i="2" s="1"/>
  <c r="M380" i="2" s="1"/>
  <c r="O380" i="2" s="1"/>
  <c r="H380" i="2"/>
  <c r="K236" i="2"/>
  <c r="H488" i="2"/>
  <c r="H284" i="2"/>
  <c r="J284" i="2" s="1"/>
  <c r="L284" i="2" s="1"/>
  <c r="N284" i="2" s="1"/>
  <c r="K405" i="2"/>
  <c r="M405" i="2" s="1"/>
  <c r="F51" i="2"/>
  <c r="G51" i="2"/>
  <c r="G27" i="2"/>
  <c r="F27" i="2"/>
  <c r="G15" i="2"/>
  <c r="F15" i="2"/>
  <c r="F525" i="2"/>
  <c r="H525" i="2" s="1"/>
  <c r="J525" i="2" s="1"/>
  <c r="L525" i="2" s="1"/>
  <c r="F447" i="2"/>
  <c r="H447" i="2" s="1"/>
  <c r="F381" i="2"/>
  <c r="F237" i="2"/>
  <c r="H237" i="2" s="1"/>
  <c r="J237" i="2" s="1"/>
  <c r="L237" i="2" s="1"/>
  <c r="F159" i="2"/>
  <c r="H159" i="2" s="1"/>
  <c r="F117" i="2"/>
  <c r="H117" i="2" s="1"/>
  <c r="F45" i="2"/>
  <c r="H45" i="2" s="1"/>
  <c r="G495" i="2"/>
  <c r="G451" i="2"/>
  <c r="G11" i="2"/>
  <c r="H308" i="2"/>
  <c r="J308" i="2" s="1"/>
  <c r="L308" i="2" s="1"/>
  <c r="N308" i="2" s="1"/>
  <c r="H225" i="2"/>
  <c r="H143" i="2"/>
  <c r="H79" i="2"/>
  <c r="I524" i="2"/>
  <c r="I55" i="2"/>
  <c r="K55" i="2" s="1"/>
  <c r="H55" i="2"/>
  <c r="J55" i="2" s="1"/>
  <c r="H503" i="2"/>
  <c r="J503" i="2" s="1"/>
  <c r="H356" i="2"/>
  <c r="J356" i="2" s="1"/>
  <c r="F47" i="2"/>
  <c r="G47" i="2"/>
  <c r="F23" i="2"/>
  <c r="G23" i="2"/>
  <c r="F547" i="2"/>
  <c r="H547" i="2" s="1"/>
  <c r="F429" i="2"/>
  <c r="F403" i="2"/>
  <c r="H403" i="2" s="1"/>
  <c r="J403" i="2" s="1"/>
  <c r="F285" i="2"/>
  <c r="F272" i="2"/>
  <c r="H272" i="2" s="1"/>
  <c r="F259" i="2"/>
  <c r="H259" i="2" s="1"/>
  <c r="F141" i="2"/>
  <c r="H141" i="2" s="1"/>
  <c r="F69" i="2"/>
  <c r="G519" i="2"/>
  <c r="G375" i="2"/>
  <c r="G359" i="2"/>
  <c r="G311" i="2"/>
  <c r="G263" i="2"/>
  <c r="G231" i="2"/>
  <c r="G215" i="2"/>
  <c r="I26" i="2"/>
  <c r="H26" i="2"/>
  <c r="H429" i="2"/>
  <c r="J429" i="2" s="1"/>
  <c r="L429" i="2" s="1"/>
  <c r="N429" i="2" s="1"/>
  <c r="H381" i="2"/>
  <c r="J381" i="2" s="1"/>
  <c r="H38" i="2"/>
  <c r="J38" i="2" s="1"/>
  <c r="K129" i="2"/>
  <c r="K356" i="2"/>
  <c r="M356" i="2" s="1"/>
  <c r="H32" i="2"/>
  <c r="I50" i="2"/>
  <c r="H50" i="2"/>
  <c r="I549" i="2"/>
  <c r="K549" i="2" s="1"/>
  <c r="M549" i="2" s="1"/>
  <c r="H549" i="2"/>
  <c r="J441" i="2"/>
  <c r="K441" i="2"/>
  <c r="L441" i="2" s="1"/>
  <c r="K273" i="2"/>
  <c r="J273" i="2"/>
  <c r="I189" i="2"/>
  <c r="H57" i="2"/>
  <c r="I57" i="2"/>
  <c r="F165" i="2"/>
  <c r="H165" i="2" s="1"/>
  <c r="J165" i="2" s="1"/>
  <c r="G9" i="2"/>
  <c r="G531" i="2"/>
  <c r="G387" i="2"/>
  <c r="G307" i="2"/>
  <c r="G176" i="2"/>
  <c r="G123" i="2"/>
  <c r="G87" i="2"/>
  <c r="H212" i="2"/>
  <c r="H31" i="2"/>
  <c r="K308" i="2"/>
  <c r="M308" i="2" s="1"/>
  <c r="K537" i="2"/>
  <c r="M537" i="2" s="1"/>
  <c r="J513" i="2"/>
  <c r="K513" i="2"/>
  <c r="M513" i="2" s="1"/>
  <c r="I477" i="2"/>
  <c r="K429" i="2"/>
  <c r="M429" i="2" s="1"/>
  <c r="O429" i="2" s="1"/>
  <c r="H405" i="2"/>
  <c r="J405" i="2" s="1"/>
  <c r="L405" i="2" s="1"/>
  <c r="N405" i="2" s="1"/>
  <c r="H345" i="2"/>
  <c r="J345" i="2" s="1"/>
  <c r="I285" i="2"/>
  <c r="H285" i="2"/>
  <c r="I249" i="2"/>
  <c r="K249" i="2" s="1"/>
  <c r="I201" i="2"/>
  <c r="H201" i="2"/>
  <c r="I153" i="2"/>
  <c r="H153" i="2"/>
  <c r="I81" i="2"/>
  <c r="K81" i="2" s="1"/>
  <c r="I45" i="2"/>
  <c r="F453" i="2"/>
  <c r="H453" i="2" s="1"/>
  <c r="J453" i="2" s="1"/>
  <c r="L453" i="2" s="1"/>
  <c r="N453" i="2" s="1"/>
  <c r="P453" i="2" s="1"/>
  <c r="F309" i="2"/>
  <c r="H309" i="2" s="1"/>
  <c r="J309" i="2" s="1"/>
  <c r="L309" i="2" s="1"/>
  <c r="F465" i="2"/>
  <c r="H465" i="2" s="1"/>
  <c r="J465" i="2" s="1"/>
  <c r="F321" i="2"/>
  <c r="H321" i="2" s="1"/>
  <c r="J321" i="2" s="1"/>
  <c r="F243" i="2"/>
  <c r="H243" i="2" s="1"/>
  <c r="J243" i="2" s="1"/>
  <c r="L243" i="2" s="1"/>
  <c r="F177" i="2"/>
  <c r="H177" i="2" s="1"/>
  <c r="J177" i="2" s="1"/>
  <c r="G515" i="2"/>
  <c r="G443" i="2"/>
  <c r="G371" i="2"/>
  <c r="G323" i="2"/>
  <c r="G275" i="2"/>
  <c r="G227" i="2"/>
  <c r="I62" i="2"/>
  <c r="H107" i="2"/>
  <c r="I107" i="2"/>
  <c r="K489" i="2"/>
  <c r="M489" i="2" s="1"/>
  <c r="J489" i="2"/>
  <c r="L489" i="2" s="1"/>
  <c r="N489" i="2" s="1"/>
  <c r="K453" i="2"/>
  <c r="M453" i="2" s="1"/>
  <c r="O453" i="2" s="1"/>
  <c r="K393" i="2"/>
  <c r="J393" i="2"/>
  <c r="K369" i="2"/>
  <c r="M369" i="2" s="1"/>
  <c r="I333" i="2"/>
  <c r="H333" i="2"/>
  <c r="I297" i="2"/>
  <c r="H297" i="2"/>
  <c r="J213" i="2"/>
  <c r="I117" i="2"/>
  <c r="I105" i="2"/>
  <c r="H105" i="2"/>
  <c r="H69" i="2"/>
  <c r="J69" i="2" s="1"/>
  <c r="H33" i="2"/>
  <c r="F81" i="2"/>
  <c r="H81" i="2" s="1"/>
  <c r="J81" i="2" s="1"/>
  <c r="H19" i="2"/>
  <c r="I19" i="2"/>
  <c r="F543" i="2"/>
  <c r="H543" i="2" s="1"/>
  <c r="F477" i="2"/>
  <c r="H477" i="2" s="1"/>
  <c r="F399" i="2"/>
  <c r="H399" i="2" s="1"/>
  <c r="F333" i="2"/>
  <c r="F320" i="2"/>
  <c r="H320" i="2" s="1"/>
  <c r="F189" i="2"/>
  <c r="H189" i="2" s="1"/>
  <c r="J189" i="2" s="1"/>
  <c r="F93" i="2"/>
  <c r="H93" i="2" s="1"/>
  <c r="J93" i="2" s="1"/>
  <c r="L93" i="2" s="1"/>
  <c r="F21" i="2"/>
  <c r="H21" i="2" s="1"/>
  <c r="H236" i="2"/>
  <c r="J236" i="2" s="1"/>
  <c r="H179" i="2"/>
  <c r="J179" i="2" s="1"/>
  <c r="L179" i="2" s="1"/>
  <c r="H151" i="2"/>
  <c r="J151" i="2" s="1"/>
  <c r="L151" i="2" s="1"/>
  <c r="I33" i="2"/>
  <c r="I141" i="2"/>
  <c r="M81" i="2"/>
  <c r="M34" i="2"/>
  <c r="K68" i="2"/>
  <c r="M13" i="2"/>
  <c r="K56" i="2"/>
  <c r="J56" i="2"/>
  <c r="O79" i="2"/>
  <c r="K32" i="2"/>
  <c r="K26" i="2"/>
  <c r="K38" i="2"/>
  <c r="M31" i="2"/>
  <c r="O48" i="2"/>
  <c r="K67" i="2"/>
  <c r="J67" i="2"/>
  <c r="M140" i="2"/>
  <c r="M43" i="2"/>
  <c r="M133" i="2"/>
  <c r="M115" i="2"/>
  <c r="K131" i="2"/>
  <c r="J131" i="2"/>
  <c r="M106" i="2"/>
  <c r="J31" i="2"/>
  <c r="L31" i="2" s="1"/>
  <c r="J34" i="2"/>
  <c r="L34" i="2" s="1"/>
  <c r="J46" i="2"/>
  <c r="L46" i="2" s="1"/>
  <c r="Q156" i="2"/>
  <c r="K58" i="2"/>
  <c r="J183" i="2"/>
  <c r="K183" i="2"/>
  <c r="M93" i="2"/>
  <c r="M97" i="2"/>
  <c r="M143" i="2"/>
  <c r="M212" i="2"/>
  <c r="K210" i="2"/>
  <c r="M142" i="2"/>
  <c r="J143" i="2"/>
  <c r="L143" i="2" s="1"/>
  <c r="M145" i="2"/>
  <c r="M151" i="2"/>
  <c r="K180" i="2"/>
  <c r="J79" i="2"/>
  <c r="L79" i="2" s="1"/>
  <c r="N79" i="2" s="1"/>
  <c r="K189" i="2"/>
  <c r="K240" i="2"/>
  <c r="M237" i="2"/>
  <c r="M200" i="2"/>
  <c r="M249" i="2"/>
  <c r="K235" i="2"/>
  <c r="J235" i="2"/>
  <c r="M247" i="2"/>
  <c r="L247" i="2"/>
  <c r="J313" i="2"/>
  <c r="K313" i="2"/>
  <c r="K207" i="2"/>
  <c r="O224" i="2"/>
  <c r="J142" i="2"/>
  <c r="L142" i="2" s="1"/>
  <c r="J219" i="2"/>
  <c r="K253" i="2"/>
  <c r="K177" i="2"/>
  <c r="K186" i="2"/>
  <c r="K195" i="2"/>
  <c r="K213" i="2"/>
  <c r="M310" i="2"/>
  <c r="L310" i="2"/>
  <c r="M324" i="2"/>
  <c r="O284" i="2"/>
  <c r="M273" i="2"/>
  <c r="M286" i="2"/>
  <c r="O308" i="2"/>
  <c r="M252" i="2"/>
  <c r="O357" i="2"/>
  <c r="J200" i="2"/>
  <c r="L200" i="2" s="1"/>
  <c r="J212" i="2"/>
  <c r="L212" i="2" s="1"/>
  <c r="M258" i="2"/>
  <c r="M276" i="2"/>
  <c r="L276" i="2"/>
  <c r="K291" i="2"/>
  <c r="M225" i="2"/>
  <c r="M243" i="2"/>
  <c r="M261" i="2"/>
  <c r="J225" i="2"/>
  <c r="L225" i="2" s="1"/>
  <c r="M264" i="2"/>
  <c r="M417" i="2"/>
  <c r="K381" i="2"/>
  <c r="K285" i="2"/>
  <c r="M300" i="2"/>
  <c r="M309" i="2"/>
  <c r="K354" i="2"/>
  <c r="J286" i="2"/>
  <c r="L286" i="2" s="1"/>
  <c r="J261" i="2"/>
  <c r="L261" i="2" s="1"/>
  <c r="M321" i="2"/>
  <c r="L321" i="2"/>
  <c r="K362" i="2"/>
  <c r="M306" i="2"/>
  <c r="M411" i="2"/>
  <c r="K288" i="2"/>
  <c r="J411" i="2"/>
  <c r="L411" i="2" s="1"/>
  <c r="J355" i="2"/>
  <c r="K397" i="2"/>
  <c r="K409" i="2"/>
  <c r="O427" i="2"/>
  <c r="K523" i="2"/>
  <c r="J523" i="2"/>
  <c r="M416" i="2"/>
  <c r="Q453" i="2"/>
  <c r="J300" i="2"/>
  <c r="L300" i="2" s="1"/>
  <c r="J324" i="2"/>
  <c r="L324" i="2" s="1"/>
  <c r="J366" i="2"/>
  <c r="O405" i="2"/>
  <c r="J357" i="2"/>
  <c r="L357" i="2" s="1"/>
  <c r="N357" i="2" s="1"/>
  <c r="K376" i="2"/>
  <c r="J376" i="2"/>
  <c r="J417" i="2"/>
  <c r="L417" i="2" s="1"/>
  <c r="K332" i="2"/>
  <c r="K358" i="2"/>
  <c r="K370" i="2"/>
  <c r="J370" i="2"/>
  <c r="M491" i="2"/>
  <c r="J416" i="2"/>
  <c r="L416" i="2" s="1"/>
  <c r="K465" i="2"/>
  <c r="M437" i="2"/>
  <c r="S439" i="2"/>
  <c r="O385" i="2"/>
  <c r="N385" i="2"/>
  <c r="J437" i="2"/>
  <c r="L437" i="2" s="1"/>
  <c r="U501" i="2"/>
  <c r="K403" i="2"/>
  <c r="M450" i="2"/>
  <c r="O537" i="2"/>
  <c r="M428" i="2"/>
  <c r="K548" i="2"/>
  <c r="J548" i="2"/>
  <c r="M459" i="2"/>
  <c r="K406" i="2"/>
  <c r="K462" i="2"/>
  <c r="J462" i="2"/>
  <c r="K511" i="2"/>
  <c r="J550" i="2"/>
  <c r="K550" i="2"/>
  <c r="M488" i="2"/>
  <c r="J450" i="2"/>
  <c r="M485" i="2"/>
  <c r="K415" i="2"/>
  <c r="J415" i="2"/>
  <c r="M525" i="2"/>
  <c r="K539" i="2"/>
  <c r="J539" i="2"/>
  <c r="K418" i="2"/>
  <c r="J418" i="2"/>
  <c r="O489" i="2"/>
  <c r="Q516" i="2"/>
  <c r="M543" i="2"/>
  <c r="M483" i="2"/>
  <c r="J488" i="2"/>
  <c r="L488" i="2" s="1"/>
  <c r="K542" i="2"/>
  <c r="J542" i="2"/>
  <c r="J483" i="2"/>
  <c r="L483" i="2" s="1"/>
  <c r="J543" i="2"/>
  <c r="L543" i="2" s="1"/>
  <c r="O535" i="2"/>
  <c r="K551" i="2"/>
  <c r="J551" i="2"/>
  <c r="J527" i="2"/>
  <c r="L527" i="2" s="1"/>
  <c r="M527" i="2"/>
  <c r="J535" i="2"/>
  <c r="L535" i="2" s="1"/>
  <c r="N535" i="2" s="1"/>
  <c r="J501" i="2"/>
  <c r="L501" i="2" s="1"/>
  <c r="N501" i="2" s="1"/>
  <c r="P501" i="2" s="1"/>
  <c r="R501" i="2" s="1"/>
  <c r="T501" i="2" s="1"/>
  <c r="K536" i="2"/>
  <c r="J536" i="2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E2" i="1"/>
  <c r="D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D3" i="1"/>
  <c r="AP414" i="2" l="1"/>
  <c r="AO414" i="2"/>
  <c r="AK91" i="2"/>
  <c r="AL91" i="2"/>
  <c r="AO342" i="2"/>
  <c r="AP342" i="2"/>
  <c r="AO491" i="2"/>
  <c r="AP491" i="2"/>
  <c r="AN114" i="2"/>
  <c r="AM114" i="2"/>
  <c r="AL205" i="2"/>
  <c r="AK205" i="2"/>
  <c r="AM535" i="2"/>
  <c r="AN535" i="2"/>
  <c r="AM356" i="2"/>
  <c r="AN356" i="2"/>
  <c r="AM481" i="2"/>
  <c r="AN481" i="2"/>
  <c r="AK479" i="2"/>
  <c r="AL479" i="2"/>
  <c r="AL62" i="2"/>
  <c r="AK62" i="2"/>
  <c r="AM317" i="2"/>
  <c r="AN317" i="2"/>
  <c r="AR544" i="2"/>
  <c r="AQ544" i="2"/>
  <c r="AN54" i="2"/>
  <c r="AM54" i="2"/>
  <c r="AI418" i="2"/>
  <c r="AJ418" i="2"/>
  <c r="AP244" i="2"/>
  <c r="AO244" i="2"/>
  <c r="AN55" i="2"/>
  <c r="AM55" i="2"/>
  <c r="AK555" i="2"/>
  <c r="AL555" i="2"/>
  <c r="AO326" i="2"/>
  <c r="AP326" i="2"/>
  <c r="AO222" i="2"/>
  <c r="AP222" i="2"/>
  <c r="AM482" i="2"/>
  <c r="AN482" i="2"/>
  <c r="AI513" i="2"/>
  <c r="AJ513" i="2"/>
  <c r="AK159" i="2"/>
  <c r="AL159" i="2"/>
  <c r="AK331" i="2"/>
  <c r="AL331" i="2"/>
  <c r="AK292" i="2"/>
  <c r="AL292" i="2"/>
  <c r="AQ313" i="2"/>
  <c r="AR313" i="2"/>
  <c r="AK552" i="2"/>
  <c r="AL552" i="2"/>
  <c r="AK166" i="2"/>
  <c r="AL166" i="2"/>
  <c r="AO23" i="2"/>
  <c r="AP23" i="2"/>
  <c r="AJ316" i="2"/>
  <c r="AI316" i="2"/>
  <c r="AM175" i="2"/>
  <c r="AN175" i="2"/>
  <c r="AQ444" i="2"/>
  <c r="AR444" i="2"/>
  <c r="AI43" i="2"/>
  <c r="AJ43" i="2"/>
  <c r="AN186" i="2"/>
  <c r="AM186" i="2"/>
  <c r="AI237" i="2"/>
  <c r="AJ237" i="2"/>
  <c r="AI50" i="2"/>
  <c r="AJ50" i="2"/>
  <c r="AQ383" i="2"/>
  <c r="AR383" i="2"/>
  <c r="AK547" i="2"/>
  <c r="AL547" i="2"/>
  <c r="AQ150" i="2"/>
  <c r="AR150" i="2"/>
  <c r="AO329" i="2"/>
  <c r="AP329" i="2"/>
  <c r="AQ351" i="2"/>
  <c r="AR351" i="2"/>
  <c r="AK397" i="2"/>
  <c r="AL397" i="2"/>
  <c r="AM568" i="2"/>
  <c r="AN568" i="2"/>
  <c r="AM155" i="2"/>
  <c r="AN155" i="2"/>
  <c r="AL408" i="2"/>
  <c r="AK408" i="2"/>
  <c r="AR341" i="2"/>
  <c r="AQ341" i="2"/>
  <c r="AK220" i="2"/>
  <c r="AL220" i="2"/>
  <c r="AI519" i="2"/>
  <c r="AJ519" i="2"/>
  <c r="AI442" i="2"/>
  <c r="AJ442" i="2"/>
  <c r="AK403" i="2"/>
  <c r="AL403" i="2"/>
  <c r="AI563" i="2"/>
  <c r="AJ563" i="2"/>
  <c r="AM262" i="2"/>
  <c r="AN262" i="2"/>
  <c r="AM311" i="2"/>
  <c r="AN311" i="2"/>
  <c r="AQ264" i="2"/>
  <c r="AR264" i="2"/>
  <c r="AS174" i="2"/>
  <c r="AT174" i="2"/>
  <c r="AI133" i="2"/>
  <c r="AJ133" i="2"/>
  <c r="AM48" i="2"/>
  <c r="AN48" i="2"/>
  <c r="AN97" i="2"/>
  <c r="AM97" i="2"/>
  <c r="AO386" i="2"/>
  <c r="AP386" i="2"/>
  <c r="AM468" i="2"/>
  <c r="AN468" i="2"/>
  <c r="AI455" i="2"/>
  <c r="AJ455" i="2"/>
  <c r="AN276" i="2"/>
  <c r="AM276" i="2"/>
  <c r="AO290" i="2"/>
  <c r="AP290" i="2"/>
  <c r="AP181" i="2"/>
  <c r="AO181" i="2"/>
  <c r="AO140" i="2"/>
  <c r="AP140" i="2"/>
  <c r="AK80" i="2"/>
  <c r="AL80" i="2"/>
  <c r="AT34" i="2"/>
  <c r="AS34" i="2"/>
  <c r="AQ10" i="2"/>
  <c r="AR10" i="2"/>
  <c r="AL550" i="2"/>
  <c r="AK550" i="2"/>
  <c r="AI489" i="2"/>
  <c r="AJ489" i="2"/>
  <c r="AI431" i="2"/>
  <c r="AJ431" i="2"/>
  <c r="AO287" i="2"/>
  <c r="AP287" i="2"/>
  <c r="AI273" i="2"/>
  <c r="AJ273" i="2"/>
  <c r="AK88" i="2"/>
  <c r="AL88" i="2"/>
  <c r="AU539" i="2"/>
  <c r="AV539" i="2"/>
  <c r="AL376" i="2"/>
  <c r="AK376" i="2"/>
  <c r="AK471" i="2"/>
  <c r="AL471" i="2"/>
  <c r="AI320" i="2"/>
  <c r="AJ320" i="2"/>
  <c r="AL296" i="2"/>
  <c r="AK296" i="2"/>
  <c r="AL116" i="2"/>
  <c r="AK116" i="2"/>
  <c r="AJ51" i="2"/>
  <c r="AI51" i="2"/>
  <c r="AQ25" i="2"/>
  <c r="AR25" i="2"/>
  <c r="AM291" i="2"/>
  <c r="AN291" i="2"/>
  <c r="AI439" i="2"/>
  <c r="AJ439" i="2"/>
  <c r="AI499" i="2"/>
  <c r="AJ499" i="2"/>
  <c r="AK561" i="2"/>
  <c r="AL561" i="2"/>
  <c r="AK121" i="2"/>
  <c r="AL121" i="2"/>
  <c r="AM153" i="2"/>
  <c r="AN153" i="2"/>
  <c r="AK271" i="2"/>
  <c r="AL271" i="2"/>
  <c r="AL472" i="2"/>
  <c r="AK472" i="2"/>
  <c r="AJ437" i="2"/>
  <c r="AI437" i="2"/>
  <c r="AX448" i="2"/>
  <c r="AW448" i="2"/>
  <c r="AK406" i="2"/>
  <c r="AL406" i="2"/>
  <c r="AI363" i="2"/>
  <c r="AJ363" i="2"/>
  <c r="AV337" i="2"/>
  <c r="AU337" i="2"/>
  <c r="AK240" i="2"/>
  <c r="AL240" i="2"/>
  <c r="AM185" i="2"/>
  <c r="AN185" i="2"/>
  <c r="AK416" i="2"/>
  <c r="AL416" i="2"/>
  <c r="AI45" i="2"/>
  <c r="AJ45" i="2"/>
  <c r="AI501" i="2"/>
  <c r="AJ501" i="2"/>
  <c r="AM398" i="2"/>
  <c r="AN398" i="2"/>
  <c r="AK305" i="2"/>
  <c r="AL305" i="2"/>
  <c r="AK177" i="2"/>
  <c r="AL177" i="2"/>
  <c r="AK31" i="2"/>
  <c r="AL31" i="2"/>
  <c r="AM508" i="2"/>
  <c r="AN508" i="2"/>
  <c r="AM546" i="2"/>
  <c r="AN546" i="2"/>
  <c r="AM456" i="2"/>
  <c r="AN456" i="2"/>
  <c r="AQ423" i="2"/>
  <c r="AR423" i="2"/>
  <c r="AP213" i="2"/>
  <c r="AO213" i="2"/>
  <c r="AI253" i="2"/>
  <c r="AJ253" i="2"/>
  <c r="AK191" i="2"/>
  <c r="AL191" i="2"/>
  <c r="AM53" i="2"/>
  <c r="AN53" i="2"/>
  <c r="AN16" i="2"/>
  <c r="AM16" i="2"/>
  <c r="AN156" i="2"/>
  <c r="AM156" i="2"/>
  <c r="AQ148" i="2"/>
  <c r="AR148" i="2"/>
  <c r="AO374" i="2"/>
  <c r="AP374" i="2"/>
  <c r="AM343" i="2"/>
  <c r="AN343" i="2"/>
  <c r="AM258" i="2"/>
  <c r="AN258" i="2"/>
  <c r="AI360" i="2"/>
  <c r="AJ360" i="2"/>
  <c r="AT268" i="2"/>
  <c r="AS268" i="2"/>
  <c r="AS95" i="2"/>
  <c r="AT95" i="2"/>
  <c r="AR126" i="2"/>
  <c r="AQ126" i="2"/>
  <c r="AM12" i="2"/>
  <c r="AN12" i="2"/>
  <c r="AK210" i="2"/>
  <c r="AL210" i="2"/>
  <c r="AN339" i="2"/>
  <c r="AM339" i="2"/>
  <c r="AK67" i="2"/>
  <c r="AL67" i="2"/>
  <c r="AN28" i="2"/>
  <c r="AM28" i="2"/>
  <c r="AJ141" i="2"/>
  <c r="AI141" i="2"/>
  <c r="AQ432" i="2"/>
  <c r="AR432" i="2"/>
  <c r="AM521" i="2"/>
  <c r="AN521" i="2"/>
  <c r="AQ65" i="2"/>
  <c r="AR65" i="2"/>
  <c r="AS256" i="2"/>
  <c r="AT256" i="2"/>
  <c r="AJ189" i="2"/>
  <c r="AI189" i="2"/>
  <c r="AP286" i="2"/>
  <c r="AO286" i="2"/>
  <c r="AQ275" i="2"/>
  <c r="AR275" i="2"/>
  <c r="AT299" i="2"/>
  <c r="AS299" i="2"/>
  <c r="AO125" i="2"/>
  <c r="AP125" i="2"/>
  <c r="AM315" i="2"/>
  <c r="AN315" i="2"/>
  <c r="AL530" i="2"/>
  <c r="AK530" i="2"/>
  <c r="AI82" i="2"/>
  <c r="AJ82" i="2"/>
  <c r="AM224" i="2"/>
  <c r="AN224" i="2"/>
  <c r="AQ184" i="2"/>
  <c r="AR184" i="2"/>
  <c r="AM541" i="2"/>
  <c r="AN541" i="2"/>
  <c r="AJ557" i="2"/>
  <c r="AI557" i="2"/>
  <c r="AQ310" i="2"/>
  <c r="AR310" i="2"/>
  <c r="AO66" i="2"/>
  <c r="AP66" i="2"/>
  <c r="AQ172" i="2"/>
  <c r="AR172" i="2"/>
  <c r="AI566" i="2"/>
  <c r="AJ566" i="2"/>
  <c r="AI413" i="2"/>
  <c r="AJ413" i="2"/>
  <c r="AR302" i="2"/>
  <c r="AQ302" i="2"/>
  <c r="AR242" i="2"/>
  <c r="AQ242" i="2"/>
  <c r="AK26" i="2"/>
  <c r="AL26" i="2"/>
  <c r="AQ33" i="2"/>
  <c r="AR33" i="2"/>
  <c r="AQ298" i="2"/>
  <c r="AR298" i="2"/>
  <c r="AK193" i="2"/>
  <c r="AL193" i="2"/>
  <c r="AI480" i="2"/>
  <c r="AJ480" i="2"/>
  <c r="AN246" i="2"/>
  <c r="AM246" i="2"/>
  <c r="AI486" i="2"/>
  <c r="AJ486" i="2"/>
  <c r="AK370" i="2"/>
  <c r="AL370" i="2"/>
  <c r="AP149" i="2"/>
  <c r="AO149" i="2"/>
  <c r="AJ39" i="2"/>
  <c r="AI39" i="2"/>
  <c r="AJ545" i="2"/>
  <c r="AI545" i="2"/>
  <c r="AK248" i="2"/>
  <c r="AL248" i="2"/>
  <c r="AI219" i="2"/>
  <c r="AJ219" i="2"/>
  <c r="AM122" i="2"/>
  <c r="AN122" i="2"/>
  <c r="AQ241" i="2"/>
  <c r="AR241" i="2"/>
  <c r="AI365" i="2"/>
  <c r="AJ365" i="2"/>
  <c r="AK380" i="2"/>
  <c r="AL380" i="2"/>
  <c r="AL99" i="2"/>
  <c r="AK99" i="2"/>
  <c r="AL152" i="2"/>
  <c r="AK152" i="2"/>
  <c r="AI167" i="2"/>
  <c r="AJ167" i="2"/>
  <c r="AK523" i="2"/>
  <c r="AL523" i="2"/>
  <c r="AR182" i="2"/>
  <c r="AQ182" i="2"/>
  <c r="AI348" i="2"/>
  <c r="AJ348" i="2"/>
  <c r="AM234" i="2"/>
  <c r="AN234" i="2"/>
  <c r="AI463" i="2"/>
  <c r="AJ463" i="2"/>
  <c r="AI257" i="2"/>
  <c r="AJ257" i="2"/>
  <c r="AN134" i="2"/>
  <c r="AM134" i="2"/>
  <c r="AL146" i="2"/>
  <c r="AK146" i="2"/>
  <c r="AL30" i="2"/>
  <c r="AK30" i="2"/>
  <c r="AS252" i="2"/>
  <c r="AT252" i="2"/>
  <c r="AP407" i="2"/>
  <c r="AO407" i="2"/>
  <c r="AO221" i="2"/>
  <c r="AP221" i="2"/>
  <c r="AM570" i="2"/>
  <c r="AN570" i="2"/>
  <c r="AQ452" i="2"/>
  <c r="AR452" i="2"/>
  <c r="AK369" i="2"/>
  <c r="AL369" i="2"/>
  <c r="AJ330" i="2"/>
  <c r="AI330" i="2"/>
  <c r="AI336" i="2"/>
  <c r="AJ336" i="2"/>
  <c r="AL128" i="2"/>
  <c r="AK128" i="2"/>
  <c r="AN89" i="2"/>
  <c r="AM89" i="2"/>
  <c r="AJ160" i="2"/>
  <c r="AI160" i="2"/>
  <c r="AR454" i="2"/>
  <c r="AQ454" i="2"/>
  <c r="AM385" i="2"/>
  <c r="AN385" i="2"/>
  <c r="AI324" i="2"/>
  <c r="AJ324" i="2"/>
  <c r="AK328" i="2"/>
  <c r="AL328" i="2"/>
  <c r="AI194" i="2"/>
  <c r="AJ194" i="2"/>
  <c r="AQ108" i="2"/>
  <c r="AR108" i="2"/>
  <c r="AJ98" i="2"/>
  <c r="AI98" i="2"/>
  <c r="AM77" i="2"/>
  <c r="AN77" i="2"/>
  <c r="AN548" i="2"/>
  <c r="AM548" i="2"/>
  <c r="AN101" i="2"/>
  <c r="AM101" i="2"/>
  <c r="AQ470" i="2"/>
  <c r="AR470" i="2"/>
  <c r="AK473" i="2"/>
  <c r="AL473" i="2"/>
  <c r="AI335" i="2"/>
  <c r="AJ335" i="2"/>
  <c r="AI387" i="2"/>
  <c r="AJ387" i="2"/>
  <c r="AL266" i="2"/>
  <c r="AK266" i="2"/>
  <c r="AK124" i="2"/>
  <c r="AL124" i="2"/>
  <c r="AQ340" i="2"/>
  <c r="AR340" i="2"/>
  <c r="AK281" i="2"/>
  <c r="AL281" i="2"/>
  <c r="AM379" i="2"/>
  <c r="AN379" i="2"/>
  <c r="AJ367" i="2"/>
  <c r="AI367" i="2"/>
  <c r="AI308" i="2"/>
  <c r="AJ308" i="2"/>
  <c r="AJ202" i="2"/>
  <c r="AI202" i="2"/>
  <c r="AN35" i="2"/>
  <c r="AM35" i="2"/>
  <c r="AO494" i="2"/>
  <c r="AP494" i="2"/>
  <c r="AM118" i="2"/>
  <c r="AN118" i="2"/>
  <c r="AM350" i="2"/>
  <c r="AN350" i="2"/>
  <c r="AO117" i="2"/>
  <c r="AP117" i="2"/>
  <c r="AL562" i="2"/>
  <c r="AK562" i="2"/>
  <c r="AK332" i="2"/>
  <c r="AL332" i="2"/>
  <c r="AM232" i="2"/>
  <c r="AN232" i="2"/>
  <c r="AJ226" i="2"/>
  <c r="AI226" i="2"/>
  <c r="AL567" i="2"/>
  <c r="AK567" i="2"/>
  <c r="AQ251" i="2"/>
  <c r="AR251" i="2"/>
  <c r="AL476" i="2"/>
  <c r="AK476" i="2"/>
  <c r="AL518" i="2"/>
  <c r="AK518" i="2"/>
  <c r="AV420" i="2"/>
  <c r="AU420" i="2"/>
  <c r="AK334" i="2"/>
  <c r="AL334" i="2"/>
  <c r="AM231" i="2"/>
  <c r="AN231" i="2"/>
  <c r="AQ161" i="2"/>
  <c r="AR161" i="2"/>
  <c r="AN440" i="2"/>
  <c r="AM440" i="2"/>
  <c r="AK549" i="2"/>
  <c r="AL549" i="2"/>
  <c r="AN458" i="2"/>
  <c r="AM458" i="2"/>
  <c r="AS361" i="2"/>
  <c r="AT361" i="2"/>
  <c r="AL307" i="2"/>
  <c r="AK307" i="2"/>
  <c r="AM157" i="2"/>
  <c r="AN157" i="2"/>
  <c r="AN130" i="2"/>
  <c r="AM130" i="2"/>
  <c r="AK102" i="2"/>
  <c r="AL102" i="2"/>
  <c r="AK333" i="2"/>
  <c r="AL333" i="2"/>
  <c r="AM559" i="2"/>
  <c r="AN559" i="2"/>
  <c r="AU404" i="2"/>
  <c r="AV404" i="2"/>
  <c r="AN422" i="2"/>
  <c r="AM422" i="2"/>
  <c r="AI377" i="2"/>
  <c r="AJ377" i="2"/>
  <c r="AL382" i="2"/>
  <c r="AK382" i="2"/>
  <c r="AN218" i="2"/>
  <c r="AM218" i="2"/>
  <c r="AO158" i="2"/>
  <c r="AP158" i="2"/>
  <c r="AP14" i="2"/>
  <c r="AO14" i="2"/>
  <c r="AI111" i="2"/>
  <c r="AJ111" i="2"/>
  <c r="AK19" i="2"/>
  <c r="AL19" i="2"/>
  <c r="AQ537" i="2"/>
  <c r="AR537" i="2"/>
  <c r="AK427" i="2"/>
  <c r="AL427" i="2"/>
  <c r="AQ209" i="2"/>
  <c r="AR209" i="2"/>
  <c r="AI223" i="2"/>
  <c r="AJ223" i="2"/>
  <c r="AK100" i="2"/>
  <c r="AL100" i="2"/>
  <c r="AK41" i="2"/>
  <c r="AL41" i="2"/>
  <c r="AO263" i="2"/>
  <c r="AP263" i="2"/>
  <c r="AP529" i="2"/>
  <c r="AO529" i="2"/>
  <c r="AJ214" i="2"/>
  <c r="AI214" i="2"/>
  <c r="AL138" i="2"/>
  <c r="AK138" i="2"/>
  <c r="AT474" i="2"/>
  <c r="AS474" i="2"/>
  <c r="AL347" i="2"/>
  <c r="AK347" i="2"/>
  <c r="AL278" i="2"/>
  <c r="AK278" i="2"/>
  <c r="AM96" i="2"/>
  <c r="AN96" i="2"/>
  <c r="AO469" i="2"/>
  <c r="AP469" i="2"/>
  <c r="AN393" i="2"/>
  <c r="AM393" i="2"/>
  <c r="AK17" i="2"/>
  <c r="AL17" i="2"/>
  <c r="AI527" i="2"/>
  <c r="AJ527" i="2"/>
  <c r="AK187" i="2"/>
  <c r="AL187" i="2"/>
  <c r="AT85" i="2"/>
  <c r="AS85" i="2"/>
  <c r="AJ44" i="2"/>
  <c r="AI44" i="2"/>
  <c r="AL488" i="2"/>
  <c r="AK488" i="2"/>
  <c r="AM120" i="2"/>
  <c r="AN120" i="2"/>
  <c r="AI171" i="2"/>
  <c r="AJ171" i="2"/>
  <c r="AI40" i="2"/>
  <c r="AJ40" i="2"/>
  <c r="AL509" i="2"/>
  <c r="AK509" i="2"/>
  <c r="AK505" i="2"/>
  <c r="AL505" i="2"/>
  <c r="AL284" i="2"/>
  <c r="AK284" i="2"/>
  <c r="AS143" i="2"/>
  <c r="AT143" i="2"/>
  <c r="AN560" i="2"/>
  <c r="AM560" i="2"/>
  <c r="AK357" i="2"/>
  <c r="AL357" i="2"/>
  <c r="AI279" i="2"/>
  <c r="AJ279" i="2"/>
  <c r="AI21" i="2"/>
  <c r="AJ21" i="2"/>
  <c r="AK388" i="2"/>
  <c r="AL388" i="2"/>
  <c r="AM127" i="2"/>
  <c r="AN127" i="2"/>
  <c r="AK168" i="2"/>
  <c r="AL168" i="2"/>
  <c r="AN498" i="2"/>
  <c r="AM498" i="2"/>
  <c r="AI283" i="2"/>
  <c r="AJ283" i="2"/>
  <c r="AJ564" i="2"/>
  <c r="AI564" i="2"/>
  <c r="AO255" i="2"/>
  <c r="AP255" i="2"/>
  <c r="AM68" i="2"/>
  <c r="AN68" i="2"/>
  <c r="AI443" i="2"/>
  <c r="AJ443" i="2"/>
  <c r="AO556" i="2"/>
  <c r="AP556" i="2"/>
  <c r="AK428" i="2"/>
  <c r="AL428" i="2"/>
  <c r="AK201" i="2"/>
  <c r="AL201" i="2"/>
  <c r="AJ64" i="2"/>
  <c r="AI64" i="2"/>
  <c r="AN179" i="2"/>
  <c r="AM179" i="2"/>
  <c r="AM71" i="2"/>
  <c r="AN71" i="2"/>
  <c r="AK453" i="2"/>
  <c r="AL453" i="2"/>
  <c r="AP129" i="2"/>
  <c r="AO129" i="2"/>
  <c r="AI93" i="2"/>
  <c r="AJ93" i="2"/>
  <c r="AN399" i="2"/>
  <c r="AM399" i="2"/>
  <c r="AN396" i="2"/>
  <c r="AM396" i="2"/>
  <c r="AL384" i="2"/>
  <c r="AK384" i="2"/>
  <c r="AK142" i="2"/>
  <c r="AL142" i="2"/>
  <c r="AO516" i="2"/>
  <c r="AP516" i="2"/>
  <c r="AI228" i="2"/>
  <c r="AJ228" i="2"/>
  <c r="AQ83" i="2"/>
  <c r="AR83" i="2"/>
  <c r="AI446" i="2"/>
  <c r="AJ446" i="2"/>
  <c r="AK502" i="2"/>
  <c r="AL502" i="2"/>
  <c r="AN306" i="2"/>
  <c r="AM306" i="2"/>
  <c r="AS110" i="2"/>
  <c r="AT110" i="2"/>
  <c r="AI554" i="2"/>
  <c r="AJ554" i="2"/>
  <c r="AJ492" i="2"/>
  <c r="AI492" i="2"/>
  <c r="AI61" i="2"/>
  <c r="AJ61" i="2"/>
  <c r="AM203" i="2"/>
  <c r="AN203" i="2"/>
  <c r="AM57" i="2"/>
  <c r="AN57" i="2"/>
  <c r="AK543" i="2"/>
  <c r="AL543" i="2"/>
  <c r="AK478" i="2"/>
  <c r="AL478" i="2"/>
  <c r="AP392" i="2"/>
  <c r="AO392" i="2"/>
  <c r="AK199" i="2"/>
  <c r="AL199" i="2"/>
  <c r="AJ20" i="2"/>
  <c r="AI20" i="2"/>
  <c r="AV325" i="2"/>
  <c r="AU325" i="2"/>
  <c r="AQ338" i="2"/>
  <c r="AR338" i="2"/>
  <c r="AM517" i="2"/>
  <c r="AN517" i="2"/>
  <c r="AT173" i="2"/>
  <c r="AS173" i="2"/>
  <c r="AI285" i="2"/>
  <c r="AJ285" i="2"/>
  <c r="AK105" i="2"/>
  <c r="AL105" i="2"/>
  <c r="AO56" i="2"/>
  <c r="AP56" i="2"/>
  <c r="AO162" i="2"/>
  <c r="AP162" i="2"/>
  <c r="AM239" i="2"/>
  <c r="AN239" i="2"/>
  <c r="AM233" i="2"/>
  <c r="AN233" i="2"/>
  <c r="AQ300" i="2"/>
  <c r="AR300" i="2"/>
  <c r="AU466" i="2"/>
  <c r="AV466" i="2"/>
  <c r="AM415" i="2"/>
  <c r="AN415" i="2"/>
  <c r="AP274" i="2"/>
  <c r="AO274" i="2"/>
  <c r="AK345" i="2"/>
  <c r="AL345" i="2"/>
  <c r="AK417" i="2"/>
  <c r="AL417" i="2"/>
  <c r="AN75" i="2"/>
  <c r="AM75" i="2"/>
  <c r="AI197" i="2"/>
  <c r="AJ197" i="2"/>
  <c r="AO524" i="2"/>
  <c r="AP524" i="2"/>
  <c r="AO424" i="2"/>
  <c r="AP424" i="2"/>
  <c r="AK282" i="2"/>
  <c r="AL282" i="2"/>
  <c r="AI312" i="2"/>
  <c r="AJ312" i="2"/>
  <c r="AM267" i="2"/>
  <c r="AN267" i="2"/>
  <c r="AI107" i="2"/>
  <c r="AJ107" i="2"/>
  <c r="AK29" i="2"/>
  <c r="AL29" i="2"/>
  <c r="AQ493" i="2"/>
  <c r="AR493" i="2"/>
  <c r="AQ375" i="2"/>
  <c r="AR375" i="2"/>
  <c r="AI119" i="2"/>
  <c r="AJ119" i="2"/>
  <c r="AK534" i="2"/>
  <c r="AL534" i="2"/>
  <c r="AO211" i="2"/>
  <c r="AP211" i="2"/>
  <c r="AK112" i="2"/>
  <c r="AL112" i="2"/>
  <c r="AR24" i="2"/>
  <c r="AQ24" i="2"/>
  <c r="AK344" i="2"/>
  <c r="AL344" i="2"/>
  <c r="AK38" i="2"/>
  <c r="AL38" i="2"/>
  <c r="AO495" i="2"/>
  <c r="AP495" i="2"/>
  <c r="AK425" i="2"/>
  <c r="AL425" i="2"/>
  <c r="AI371" i="2"/>
  <c r="AJ371" i="2"/>
  <c r="AM245" i="2"/>
  <c r="AN245" i="2"/>
  <c r="AR198" i="2"/>
  <c r="AQ198" i="2"/>
  <c r="AK78" i="2"/>
  <c r="AL78" i="2"/>
  <c r="AK81" i="2"/>
  <c r="AL81" i="2"/>
  <c r="AM79" i="2"/>
  <c r="AN79" i="2"/>
  <c r="AM359" i="2"/>
  <c r="AN359" i="2"/>
  <c r="AQ195" i="2"/>
  <c r="AR195" i="2"/>
  <c r="AI215" i="2"/>
  <c r="AJ215" i="2"/>
  <c r="AI123" i="2"/>
  <c r="AJ123" i="2"/>
  <c r="AI92" i="2"/>
  <c r="AJ92" i="2"/>
  <c r="AI13" i="2"/>
  <c r="AJ13" i="2"/>
  <c r="AN327" i="2"/>
  <c r="AM327" i="2"/>
  <c r="AM135" i="2"/>
  <c r="AN135" i="2"/>
  <c r="AM426" i="2"/>
  <c r="AN426" i="2"/>
  <c r="AI352" i="2"/>
  <c r="AJ352" i="2"/>
  <c r="AK289" i="2"/>
  <c r="AL289" i="2"/>
  <c r="AJ321" i="2"/>
  <c r="AI321" i="2"/>
  <c r="AI183" i="2"/>
  <c r="AJ183" i="2"/>
  <c r="AL42" i="2"/>
  <c r="AK42" i="2"/>
  <c r="AP496" i="2"/>
  <c r="AO496" i="2"/>
  <c r="AK192" i="2"/>
  <c r="AL192" i="2"/>
  <c r="AM304" i="2"/>
  <c r="AN304" i="2"/>
  <c r="AL500" i="2"/>
  <c r="AK500" i="2"/>
  <c r="AL460" i="2"/>
  <c r="AK460" i="2"/>
  <c r="AM449" i="2"/>
  <c r="AN449" i="2"/>
  <c r="AR272" i="2"/>
  <c r="AQ272" i="2"/>
  <c r="AM280" i="2"/>
  <c r="AN280" i="2"/>
  <c r="AK259" i="2"/>
  <c r="AL259" i="2"/>
  <c r="AO113" i="2"/>
  <c r="AP113" i="2"/>
  <c r="AT22" i="2"/>
  <c r="AS22" i="2"/>
  <c r="AI249" i="2"/>
  <c r="AJ249" i="2"/>
  <c r="AP165" i="2"/>
  <c r="AO165" i="2"/>
  <c r="AP447" i="2"/>
  <c r="AO447" i="2"/>
  <c r="AM243" i="2"/>
  <c r="AN243" i="2"/>
  <c r="AL200" i="2"/>
  <c r="AK200" i="2"/>
  <c r="AI18" i="2"/>
  <c r="AJ18" i="2"/>
  <c r="AI52" i="2"/>
  <c r="AJ52" i="2"/>
  <c r="AI261" i="2"/>
  <c r="AJ261" i="2"/>
  <c r="AY515" i="2"/>
  <c r="AZ515" i="2"/>
  <c r="AI429" i="2"/>
  <c r="AJ429" i="2"/>
  <c r="AI293" i="2"/>
  <c r="AJ293" i="2"/>
  <c r="AR163" i="2"/>
  <c r="AQ163" i="2"/>
  <c r="AQ104" i="2"/>
  <c r="AR104" i="2"/>
  <c r="AM90" i="2"/>
  <c r="AN90" i="2"/>
  <c r="AM72" i="2"/>
  <c r="AN72" i="2"/>
  <c r="AM497" i="2"/>
  <c r="AN497" i="2"/>
  <c r="AM536" i="2"/>
  <c r="AN536" i="2"/>
  <c r="AQ265" i="2"/>
  <c r="AR265" i="2"/>
  <c r="AK346" i="2"/>
  <c r="AL346" i="2"/>
  <c r="AJ32" i="2"/>
  <c r="AI32" i="2"/>
  <c r="AK236" i="2"/>
  <c r="AL236" i="2"/>
  <c r="AQ421" i="2"/>
  <c r="AR421" i="2"/>
  <c r="AJ115" i="2"/>
  <c r="AI115" i="2"/>
  <c r="AK144" i="2"/>
  <c r="AL144" i="2"/>
  <c r="AM136" i="2"/>
  <c r="AN136" i="2"/>
  <c r="AI565" i="2"/>
  <c r="AJ565" i="2"/>
  <c r="AM230" i="2"/>
  <c r="AN230" i="2"/>
  <c r="AO394" i="2"/>
  <c r="AP394" i="2"/>
  <c r="AU400" i="2"/>
  <c r="AV400" i="2"/>
  <c r="AJ391" i="2"/>
  <c r="AI391" i="2"/>
  <c r="AQ225" i="2"/>
  <c r="AR225" i="2"/>
  <c r="AK27" i="2"/>
  <c r="AL27" i="2"/>
  <c r="AP409" i="2"/>
  <c r="AO409" i="2"/>
  <c r="AI569" i="2"/>
  <c r="AJ569" i="2"/>
  <c r="AK401" i="2"/>
  <c r="AL401" i="2"/>
  <c r="AI504" i="2"/>
  <c r="AJ504" i="2"/>
  <c r="AM87" i="2"/>
  <c r="AN87" i="2"/>
  <c r="AS260" i="2"/>
  <c r="AT260" i="2"/>
  <c r="AK511" i="2"/>
  <c r="AL511" i="2"/>
  <c r="AQ462" i="2"/>
  <c r="AR462" i="2"/>
  <c r="AK490" i="2"/>
  <c r="AL490" i="2"/>
  <c r="AI318" i="2"/>
  <c r="AJ318" i="2"/>
  <c r="AK355" i="2"/>
  <c r="AL355" i="2"/>
  <c r="AK531" i="2"/>
  <c r="AL531" i="2"/>
  <c r="AM373" i="2"/>
  <c r="AN373" i="2"/>
  <c r="AK540" i="2"/>
  <c r="AL540" i="2"/>
  <c r="AM196" i="2"/>
  <c r="AN196" i="2"/>
  <c r="AK178" i="2"/>
  <c r="AL178" i="2"/>
  <c r="AI467" i="2"/>
  <c r="AJ467" i="2"/>
  <c r="AS450" i="2"/>
  <c r="AT450" i="2"/>
  <c r="AM445" i="2"/>
  <c r="AN445" i="2"/>
  <c r="AR436" i="2"/>
  <c r="AQ436" i="2"/>
  <c r="AI419" i="2"/>
  <c r="AJ419" i="2"/>
  <c r="AP206" i="2"/>
  <c r="AO206" i="2"/>
  <c r="AM362" i="2"/>
  <c r="AN362" i="2"/>
  <c r="AI103" i="2"/>
  <c r="AJ103" i="2"/>
  <c r="AK389" i="2"/>
  <c r="AL389" i="2"/>
  <c r="AI368" i="2"/>
  <c r="AJ368" i="2"/>
  <c r="AN212" i="2"/>
  <c r="AM212" i="2"/>
  <c r="AK532" i="2"/>
  <c r="AL532" i="2"/>
  <c r="AR412" i="2"/>
  <c r="AQ412" i="2"/>
  <c r="AM60" i="2"/>
  <c r="AN60" i="2"/>
  <c r="AO46" i="2"/>
  <c r="AP46" i="2"/>
  <c r="AK74" i="2"/>
  <c r="AL74" i="2"/>
  <c r="AI314" i="2"/>
  <c r="AJ314" i="2"/>
  <c r="AK485" i="2"/>
  <c r="AL485" i="2"/>
  <c r="AK503" i="2"/>
  <c r="AL503" i="2"/>
  <c r="AO402" i="2"/>
  <c r="AP402" i="2"/>
  <c r="AM303" i="2"/>
  <c r="AN303" i="2"/>
  <c r="AM208" i="2"/>
  <c r="AN208" i="2"/>
  <c r="AK204" i="2"/>
  <c r="AL204" i="2"/>
  <c r="AQ47" i="2"/>
  <c r="AR47" i="2"/>
  <c r="AK295" i="2"/>
  <c r="AL295" i="2"/>
  <c r="AI151" i="2"/>
  <c r="AJ151" i="2"/>
  <c r="AK475" i="2"/>
  <c r="AL475" i="2"/>
  <c r="AO411" i="2"/>
  <c r="AP411" i="2"/>
  <c r="AJ372" i="2"/>
  <c r="AI372" i="2"/>
  <c r="AM145" i="2"/>
  <c r="AN145" i="2"/>
  <c r="AK216" i="2"/>
  <c r="AL216" i="2"/>
  <c r="AM94" i="2"/>
  <c r="AN94" i="2"/>
  <c r="AR69" i="2"/>
  <c r="AQ69" i="2"/>
  <c r="AN528" i="2"/>
  <c r="AM528" i="2"/>
  <c r="AQ457" i="2"/>
  <c r="AR457" i="2"/>
  <c r="AK250" i="2"/>
  <c r="AL250" i="2"/>
  <c r="AL323" i="2"/>
  <c r="AK323" i="2"/>
  <c r="AJ176" i="2"/>
  <c r="AI176" i="2"/>
  <c r="AI227" i="2"/>
  <c r="AJ227" i="2"/>
  <c r="AK109" i="2"/>
  <c r="AL109" i="2"/>
  <c r="AM464" i="2"/>
  <c r="AN464" i="2"/>
  <c r="AI301" i="2"/>
  <c r="AJ301" i="2"/>
  <c r="AK235" i="2"/>
  <c r="AL235" i="2"/>
  <c r="AI139" i="2"/>
  <c r="AJ139" i="2"/>
  <c r="AO58" i="2"/>
  <c r="AP58" i="2"/>
  <c r="AR36" i="2"/>
  <c r="AQ36" i="2"/>
  <c r="AK395" i="2"/>
  <c r="AL395" i="2"/>
  <c r="AK11" i="2"/>
  <c r="AL11" i="2"/>
  <c r="AI309" i="2"/>
  <c r="AJ309" i="2"/>
  <c r="AI76" i="2"/>
  <c r="AJ76" i="2"/>
  <c r="AM553" i="2"/>
  <c r="AN553" i="2"/>
  <c r="AK487" i="2"/>
  <c r="AL487" i="2"/>
  <c r="AL430" i="2"/>
  <c r="AK430" i="2"/>
  <c r="AL132" i="2"/>
  <c r="AK132" i="2"/>
  <c r="AO15" i="2"/>
  <c r="AP15" i="2"/>
  <c r="AM461" i="2"/>
  <c r="AN461" i="2"/>
  <c r="AM154" i="2"/>
  <c r="AN154" i="2"/>
  <c r="AM217" i="2"/>
  <c r="AN217" i="2"/>
  <c r="AQ435" i="2"/>
  <c r="AR435" i="2"/>
  <c r="AK525" i="2"/>
  <c r="AL525" i="2"/>
  <c r="AQ322" i="2"/>
  <c r="AR322" i="2"/>
  <c r="AN378" i="2"/>
  <c r="AM378" i="2"/>
  <c r="AL358" i="2"/>
  <c r="AK358" i="2"/>
  <c r="AM137" i="2"/>
  <c r="AN137" i="2"/>
  <c r="AK170" i="2"/>
  <c r="AL170" i="2"/>
  <c r="AK538" i="2"/>
  <c r="AL538" i="2"/>
  <c r="AI507" i="2"/>
  <c r="AJ507" i="2"/>
  <c r="AI390" i="2"/>
  <c r="AJ390" i="2"/>
  <c r="AJ354" i="2"/>
  <c r="AI354" i="2"/>
  <c r="AK229" i="2"/>
  <c r="AL229" i="2"/>
  <c r="AM106" i="2"/>
  <c r="AN106" i="2"/>
  <c r="AK522" i="2"/>
  <c r="AL522" i="2"/>
  <c r="AN147" i="2"/>
  <c r="AM147" i="2"/>
  <c r="AI551" i="2"/>
  <c r="AJ551" i="2"/>
  <c r="AK465" i="2"/>
  <c r="AL465" i="2"/>
  <c r="AI405" i="2"/>
  <c r="AJ405" i="2"/>
  <c r="AI238" i="2"/>
  <c r="AJ238" i="2"/>
  <c r="AP366" i="2"/>
  <c r="AO366" i="2"/>
  <c r="AM484" i="2"/>
  <c r="AN484" i="2"/>
  <c r="AM438" i="2"/>
  <c r="AN438" i="2"/>
  <c r="AP558" i="2"/>
  <c r="AO558" i="2"/>
  <c r="AI451" i="2"/>
  <c r="AJ451" i="2"/>
  <c r="AO433" i="2"/>
  <c r="AP433" i="2"/>
  <c r="AO353" i="2"/>
  <c r="AP353" i="2"/>
  <c r="AM269" i="2"/>
  <c r="AN269" i="2"/>
  <c r="AV188" i="2"/>
  <c r="AU188" i="2"/>
  <c r="AJ164" i="2"/>
  <c r="AI164" i="2"/>
  <c r="AO533" i="2"/>
  <c r="AP533" i="2"/>
  <c r="AI131" i="2"/>
  <c r="AJ131" i="2"/>
  <c r="AK70" i="2"/>
  <c r="AL70" i="2"/>
  <c r="AK63" i="2"/>
  <c r="AL63" i="2"/>
  <c r="AI459" i="2"/>
  <c r="AJ459" i="2"/>
  <c r="AJ319" i="2"/>
  <c r="AI319" i="2"/>
  <c r="AM364" i="2"/>
  <c r="AN364" i="2"/>
  <c r="AK441" i="2"/>
  <c r="AL441" i="2"/>
  <c r="AO381" i="2"/>
  <c r="AP381" i="2"/>
  <c r="AK410" i="2"/>
  <c r="AL410" i="2"/>
  <c r="AI542" i="2"/>
  <c r="AJ542" i="2"/>
  <c r="AN84" i="2"/>
  <c r="AM84" i="2"/>
  <c r="AQ37" i="2"/>
  <c r="AR37" i="2"/>
  <c r="AM86" i="2"/>
  <c r="AN86" i="2"/>
  <c r="AN294" i="2"/>
  <c r="AM294" i="2"/>
  <c r="AI477" i="2"/>
  <c r="AJ477" i="2"/>
  <c r="AI297" i="2"/>
  <c r="AJ297" i="2"/>
  <c r="AK247" i="2"/>
  <c r="AL247" i="2"/>
  <c r="AK483" i="2"/>
  <c r="AL483" i="2"/>
  <c r="AL49" i="2"/>
  <c r="AK49" i="2"/>
  <c r="AL349" i="2"/>
  <c r="AK349" i="2"/>
  <c r="AM512" i="2"/>
  <c r="AN512" i="2"/>
  <c r="AS506" i="2"/>
  <c r="AT506" i="2"/>
  <c r="AL190" i="2"/>
  <c r="AK190" i="2"/>
  <c r="AQ526" i="2"/>
  <c r="AR526" i="2"/>
  <c r="AO434" i="2"/>
  <c r="AP434" i="2"/>
  <c r="AI270" i="2"/>
  <c r="AJ270" i="2"/>
  <c r="AK277" i="2"/>
  <c r="AL277" i="2"/>
  <c r="AM254" i="2"/>
  <c r="AN254" i="2"/>
  <c r="AI73" i="2"/>
  <c r="AJ73" i="2"/>
  <c r="AJ207" i="2"/>
  <c r="AI207" i="2"/>
  <c r="AP510" i="2"/>
  <c r="AO510" i="2"/>
  <c r="AQ514" i="2"/>
  <c r="AR514" i="2"/>
  <c r="AO288" i="2"/>
  <c r="AP288" i="2"/>
  <c r="AJ180" i="2"/>
  <c r="AI180" i="2"/>
  <c r="AK169" i="2"/>
  <c r="AL169" i="2"/>
  <c r="AK59" i="2"/>
  <c r="AL59" i="2"/>
  <c r="AK520" i="2"/>
  <c r="AL520" i="2"/>
  <c r="AL9" i="2"/>
  <c r="AK9" i="2"/>
  <c r="I266" i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K435" i="2"/>
  <c r="M435" i="2" s="1"/>
  <c r="L73" i="2"/>
  <c r="M503" i="2"/>
  <c r="O503" i="2" s="1"/>
  <c r="L503" i="2"/>
  <c r="K188" i="2"/>
  <c r="J188" i="2"/>
  <c r="J344" i="2"/>
  <c r="K344" i="2"/>
  <c r="K91" i="2"/>
  <c r="M91" i="2" s="1"/>
  <c r="H344" i="2"/>
  <c r="H463" i="2"/>
  <c r="J512" i="2"/>
  <c r="L512" i="2" s="1"/>
  <c r="N512" i="2" s="1"/>
  <c r="P512" i="2" s="1"/>
  <c r="R512" i="2" s="1"/>
  <c r="T512" i="2" s="1"/>
  <c r="V512" i="2" s="1"/>
  <c r="K420" i="2"/>
  <c r="K471" i="2"/>
  <c r="K391" i="2"/>
  <c r="L224" i="2"/>
  <c r="N224" i="2" s="1"/>
  <c r="P224" i="2" s="1"/>
  <c r="L226" i="2"/>
  <c r="N226" i="2" s="1"/>
  <c r="P226" i="2" s="1"/>
  <c r="J85" i="2"/>
  <c r="L85" i="2" s="1"/>
  <c r="K118" i="2"/>
  <c r="J285" i="2"/>
  <c r="I318" i="2"/>
  <c r="I431" i="2"/>
  <c r="H431" i="2"/>
  <c r="H147" i="2"/>
  <c r="I147" i="2"/>
  <c r="J380" i="2"/>
  <c r="L380" i="2" s="1"/>
  <c r="M73" i="2"/>
  <c r="N73" i="2" s="1"/>
  <c r="H164" i="2"/>
  <c r="J164" i="2" s="1"/>
  <c r="K475" i="2"/>
  <c r="J452" i="2"/>
  <c r="L452" i="2" s="1"/>
  <c r="N452" i="2" s="1"/>
  <c r="P452" i="2" s="1"/>
  <c r="J331" i="2"/>
  <c r="L331" i="2" s="1"/>
  <c r="J264" i="2"/>
  <c r="L264" i="2" s="1"/>
  <c r="N264" i="2" s="1"/>
  <c r="L69" i="2"/>
  <c r="N69" i="2" s="1"/>
  <c r="J70" i="2"/>
  <c r="I467" i="2"/>
  <c r="H467" i="2"/>
  <c r="J461" i="2"/>
  <c r="M441" i="2"/>
  <c r="J252" i="2"/>
  <c r="L252" i="2" s="1"/>
  <c r="J102" i="2"/>
  <c r="H435" i="2"/>
  <c r="J435" i="2" s="1"/>
  <c r="L435" i="2" s="1"/>
  <c r="N435" i="2" s="1"/>
  <c r="I296" i="2"/>
  <c r="I80" i="2"/>
  <c r="H91" i="2"/>
  <c r="J91" i="2" s="1"/>
  <c r="L91" i="2" s="1"/>
  <c r="N91" i="2" s="1"/>
  <c r="H295" i="2"/>
  <c r="J295" i="2" s="1"/>
  <c r="H83" i="2"/>
  <c r="I83" i="2"/>
  <c r="J10" i="2"/>
  <c r="L10" i="2" s="1"/>
  <c r="L513" i="2"/>
  <c r="J430" i="2"/>
  <c r="L430" i="2" s="1"/>
  <c r="N430" i="2" s="1"/>
  <c r="J428" i="2"/>
  <c r="L428" i="2" s="1"/>
  <c r="J367" i="2"/>
  <c r="L367" i="2" s="1"/>
  <c r="J339" i="2"/>
  <c r="L339" i="2" s="1"/>
  <c r="L368" i="2"/>
  <c r="L395" i="2"/>
  <c r="K351" i="2"/>
  <c r="J114" i="2"/>
  <c r="H187" i="2"/>
  <c r="H303" i="2"/>
  <c r="J303" i="2" s="1"/>
  <c r="L166" i="2"/>
  <c r="N166" i="2" s="1"/>
  <c r="P166" i="2" s="1"/>
  <c r="J433" i="2"/>
  <c r="L433" i="2" s="1"/>
  <c r="N433" i="2" s="1"/>
  <c r="P433" i="2" s="1"/>
  <c r="I203" i="2"/>
  <c r="H203" i="2"/>
  <c r="H71" i="2"/>
  <c r="I71" i="2"/>
  <c r="I75" i="2"/>
  <c r="H75" i="2"/>
  <c r="H332" i="2"/>
  <c r="J332" i="2" s="1"/>
  <c r="L332" i="2" s="1"/>
  <c r="J255" i="2"/>
  <c r="L255" i="2" s="1"/>
  <c r="N255" i="2" s="1"/>
  <c r="J498" i="2"/>
  <c r="L228" i="2"/>
  <c r="J97" i="2"/>
  <c r="L97" i="2" s="1"/>
  <c r="J128" i="2"/>
  <c r="H464" i="2"/>
  <c r="J58" i="2"/>
  <c r="H426" i="2"/>
  <c r="J426" i="2" s="1"/>
  <c r="J440" i="2"/>
  <c r="L440" i="2" s="1"/>
  <c r="J343" i="2"/>
  <c r="K90" i="2"/>
  <c r="H126" i="2"/>
  <c r="I126" i="2"/>
  <c r="I414" i="2"/>
  <c r="H414" i="2"/>
  <c r="J319" i="2"/>
  <c r="K319" i="2"/>
  <c r="I229" i="2"/>
  <c r="H229" i="2"/>
  <c r="I280" i="2"/>
  <c r="H280" i="2"/>
  <c r="I281" i="2"/>
  <c r="H281" i="2"/>
  <c r="K187" i="2"/>
  <c r="J187" i="2"/>
  <c r="K182" i="2"/>
  <c r="M182" i="2" s="1"/>
  <c r="J182" i="2"/>
  <c r="L182" i="2" s="1"/>
  <c r="K447" i="2"/>
  <c r="J447" i="2"/>
  <c r="K479" i="2"/>
  <c r="J479" i="2"/>
  <c r="L479" i="2" s="1"/>
  <c r="I269" i="2"/>
  <c r="H269" i="2"/>
  <c r="I86" i="2"/>
  <c r="H86" i="2"/>
  <c r="I28" i="2"/>
  <c r="H28" i="2"/>
  <c r="I389" i="2"/>
  <c r="H389" i="2"/>
  <c r="I424" i="2"/>
  <c r="H424" i="2"/>
  <c r="I137" i="2"/>
  <c r="H137" i="2"/>
  <c r="J163" i="2"/>
  <c r="K163" i="2"/>
  <c r="K315" i="2"/>
  <c r="J315" i="2"/>
  <c r="J33" i="2"/>
  <c r="K33" i="2"/>
  <c r="K19" i="2"/>
  <c r="J19" i="2"/>
  <c r="I198" i="2"/>
  <c r="H198" i="2"/>
  <c r="K297" i="2"/>
  <c r="J297" i="2"/>
  <c r="H94" i="2"/>
  <c r="I94" i="2"/>
  <c r="K262" i="2"/>
  <c r="J262" i="2"/>
  <c r="J211" i="2"/>
  <c r="K211" i="2"/>
  <c r="M211" i="2" s="1"/>
  <c r="K223" i="2"/>
  <c r="J223" i="2"/>
  <c r="I74" i="2"/>
  <c r="H74" i="2"/>
  <c r="I490" i="2"/>
  <c r="H490" i="2"/>
  <c r="M255" i="2"/>
  <c r="J347" i="2"/>
  <c r="K347" i="2"/>
  <c r="K502" i="2"/>
  <c r="J502" i="2"/>
  <c r="I54" i="2"/>
  <c r="H54" i="2"/>
  <c r="H497" i="2"/>
  <c r="I497" i="2"/>
  <c r="J500" i="2"/>
  <c r="K500" i="2"/>
  <c r="K21" i="2"/>
  <c r="J21" i="2"/>
  <c r="I558" i="2"/>
  <c r="H558" i="2"/>
  <c r="K267" i="2"/>
  <c r="M267" i="2" s="1"/>
  <c r="J267" i="2"/>
  <c r="K330" i="2"/>
  <c r="J330" i="2"/>
  <c r="I520" i="2"/>
  <c r="H520" i="2"/>
  <c r="J193" i="2"/>
  <c r="K193" i="2"/>
  <c r="K271" i="2"/>
  <c r="M271" i="2" s="1"/>
  <c r="J271" i="2"/>
  <c r="L271" i="2" s="1"/>
  <c r="N271" i="2" s="1"/>
  <c r="I400" i="2"/>
  <c r="H400" i="2"/>
  <c r="K107" i="2"/>
  <c r="J107" i="2"/>
  <c r="H108" i="2"/>
  <c r="I108" i="2"/>
  <c r="K39" i="2"/>
  <c r="M39" i="2" s="1"/>
  <c r="J39" i="2"/>
  <c r="M345" i="2"/>
  <c r="O345" i="2" s="1"/>
  <c r="L345" i="2"/>
  <c r="K404" i="2"/>
  <c r="J404" i="2"/>
  <c r="L404" i="2" s="1"/>
  <c r="K175" i="2"/>
  <c r="J175" i="2"/>
  <c r="J201" i="2"/>
  <c r="K201" i="2"/>
  <c r="I531" i="2"/>
  <c r="H531" i="2"/>
  <c r="J157" i="2"/>
  <c r="K157" i="2"/>
  <c r="I336" i="2"/>
  <c r="H336" i="2"/>
  <c r="J487" i="2"/>
  <c r="K487" i="2"/>
  <c r="J481" i="2"/>
  <c r="K481" i="2"/>
  <c r="I25" i="2"/>
  <c r="H25" i="2"/>
  <c r="M165" i="2"/>
  <c r="L165" i="2"/>
  <c r="I124" i="2"/>
  <c r="H124" i="2"/>
  <c r="J141" i="2"/>
  <c r="K141" i="2"/>
  <c r="J546" i="2"/>
  <c r="K546" i="2"/>
  <c r="I132" i="2"/>
  <c r="H132" i="2"/>
  <c r="M251" i="2"/>
  <c r="O251" i="2" s="1"/>
  <c r="L251" i="2"/>
  <c r="K279" i="2"/>
  <c r="J279" i="2"/>
  <c r="M292" i="2"/>
  <c r="L292" i="2"/>
  <c r="H149" i="2"/>
  <c r="I149" i="2"/>
  <c r="I412" i="2"/>
  <c r="H412" i="2"/>
  <c r="I134" i="2"/>
  <c r="H134" i="2"/>
  <c r="H16" i="2"/>
  <c r="I16" i="2"/>
  <c r="I460" i="2"/>
  <c r="H460" i="2"/>
  <c r="I221" i="2"/>
  <c r="H221" i="2"/>
  <c r="K127" i="2"/>
  <c r="M127" i="2" s="1"/>
  <c r="O127" i="2" s="1"/>
  <c r="J127" i="2"/>
  <c r="H290" i="2"/>
  <c r="I290" i="2"/>
  <c r="K327" i="2"/>
  <c r="J327" i="2"/>
  <c r="H192" i="2"/>
  <c r="I192" i="2"/>
  <c r="I349" i="2"/>
  <c r="H349" i="2"/>
  <c r="K99" i="2"/>
  <c r="J99" i="2"/>
  <c r="K121" i="2"/>
  <c r="M121" i="2" s="1"/>
  <c r="O121" i="2" s="1"/>
  <c r="J121" i="2"/>
  <c r="K72" i="2"/>
  <c r="J72" i="2"/>
  <c r="K507" i="2"/>
  <c r="J507" i="2"/>
  <c r="J119" i="2"/>
  <c r="K119" i="2"/>
  <c r="M366" i="2"/>
  <c r="O366" i="2" s="1"/>
  <c r="L366" i="2"/>
  <c r="N366" i="2" s="1"/>
  <c r="H40" i="2"/>
  <c r="I40" i="2"/>
  <c r="I496" i="2"/>
  <c r="H496" i="2"/>
  <c r="K18" i="2"/>
  <c r="J18" i="2"/>
  <c r="J353" i="2"/>
  <c r="K353" i="2"/>
  <c r="H434" i="2"/>
  <c r="I434" i="2"/>
  <c r="J291" i="2"/>
  <c r="K116" i="2"/>
  <c r="J116" i="2"/>
  <c r="H185" i="2"/>
  <c r="I185" i="2"/>
  <c r="H375" i="2"/>
  <c r="I375" i="2"/>
  <c r="K419" i="2"/>
  <c r="M419" i="2" s="1"/>
  <c r="J419" i="2"/>
  <c r="J553" i="2"/>
  <c r="J139" i="2"/>
  <c r="L139" i="2" s="1"/>
  <c r="M129" i="2"/>
  <c r="L129" i="2"/>
  <c r="I519" i="2"/>
  <c r="H519" i="2"/>
  <c r="I11" i="2"/>
  <c r="H11" i="2"/>
  <c r="L236" i="2"/>
  <c r="M236" i="2"/>
  <c r="I150" i="2"/>
  <c r="H150" i="2"/>
  <c r="I246" i="2"/>
  <c r="H246" i="2"/>
  <c r="I348" i="2"/>
  <c r="H348" i="2"/>
  <c r="J120" i="2"/>
  <c r="K120" i="2"/>
  <c r="J180" i="2"/>
  <c r="K49" i="2"/>
  <c r="M49" i="2" s="1"/>
  <c r="J49" i="2"/>
  <c r="H373" i="2"/>
  <c r="I373" i="2"/>
  <c r="I410" i="2"/>
  <c r="H410" i="2"/>
  <c r="J522" i="2"/>
  <c r="K522" i="2"/>
  <c r="M522" i="2" s="1"/>
  <c r="K206" i="2"/>
  <c r="J206" i="2"/>
  <c r="I388" i="2"/>
  <c r="H388" i="2"/>
  <c r="K299" i="2"/>
  <c r="J299" i="2"/>
  <c r="I230" i="2"/>
  <c r="H230" i="2"/>
  <c r="H170" i="2"/>
  <c r="I170" i="2"/>
  <c r="I425" i="2"/>
  <c r="H425" i="2"/>
  <c r="I227" i="2"/>
  <c r="H227" i="2"/>
  <c r="J363" i="2"/>
  <c r="L356" i="2"/>
  <c r="L81" i="2"/>
  <c r="N81" i="2" s="1"/>
  <c r="I87" i="2"/>
  <c r="H87" i="2"/>
  <c r="H451" i="2"/>
  <c r="I451" i="2"/>
  <c r="H27" i="2"/>
  <c r="I27" i="2"/>
  <c r="K92" i="2"/>
  <c r="J92" i="2"/>
  <c r="J335" i="2"/>
  <c r="K335" i="2"/>
  <c r="J78" i="2"/>
  <c r="K78" i="2"/>
  <c r="K104" i="2"/>
  <c r="J104" i="2"/>
  <c r="I154" i="2"/>
  <c r="H154" i="2"/>
  <c r="I480" i="2"/>
  <c r="H480" i="2"/>
  <c r="H325" i="2"/>
  <c r="I325" i="2"/>
  <c r="I37" i="2"/>
  <c r="H37" i="2"/>
  <c r="J155" i="2"/>
  <c r="K155" i="2"/>
  <c r="I470" i="2"/>
  <c r="H470" i="2"/>
  <c r="J458" i="2"/>
  <c r="K458" i="2"/>
  <c r="I17" i="2"/>
  <c r="H17" i="2"/>
  <c r="K209" i="2"/>
  <c r="M209" i="2" s="1"/>
  <c r="J209" i="2"/>
  <c r="L209" i="2" s="1"/>
  <c r="I449" i="2"/>
  <c r="H449" i="2"/>
  <c r="I15" i="2"/>
  <c r="H15" i="2"/>
  <c r="J528" i="2"/>
  <c r="L528" i="2" s="1"/>
  <c r="J130" i="2"/>
  <c r="L130" i="2" s="1"/>
  <c r="I123" i="2"/>
  <c r="H123" i="2"/>
  <c r="L273" i="2"/>
  <c r="K274" i="2"/>
  <c r="J274" i="2"/>
  <c r="J135" i="2"/>
  <c r="K135" i="2"/>
  <c r="I468" i="2"/>
  <c r="H468" i="2"/>
  <c r="I250" i="2"/>
  <c r="H250" i="2"/>
  <c r="J455" i="2"/>
  <c r="I110" i="2"/>
  <c r="H110" i="2"/>
  <c r="K392" i="2"/>
  <c r="J392" i="2"/>
  <c r="H254" i="2"/>
  <c r="I254" i="2"/>
  <c r="H100" i="2"/>
  <c r="I100" i="2"/>
  <c r="I521" i="2"/>
  <c r="H521" i="2"/>
  <c r="H302" i="2"/>
  <c r="I302" i="2"/>
  <c r="K59" i="2"/>
  <c r="M59" i="2" s="1"/>
  <c r="J59" i="2"/>
  <c r="J549" i="2"/>
  <c r="L549" i="2" s="1"/>
  <c r="I176" i="2"/>
  <c r="H176" i="2"/>
  <c r="N380" i="2"/>
  <c r="K283" i="2"/>
  <c r="J283" i="2"/>
  <c r="H493" i="2"/>
  <c r="I493" i="2"/>
  <c r="I256" i="2"/>
  <c r="H256" i="2"/>
  <c r="I89" i="2"/>
  <c r="H89" i="2"/>
  <c r="K378" i="2"/>
  <c r="M378" i="2" s="1"/>
  <c r="O378" i="2" s="1"/>
  <c r="Q378" i="2" s="1"/>
  <c r="J378" i="2"/>
  <c r="L378" i="2" s="1"/>
  <c r="N378" i="2" s="1"/>
  <c r="I352" i="2"/>
  <c r="H352" i="2"/>
  <c r="J432" i="2"/>
  <c r="L432" i="2" s="1"/>
  <c r="I515" i="2"/>
  <c r="H515" i="2"/>
  <c r="J153" i="2"/>
  <c r="K153" i="2"/>
  <c r="K477" i="2"/>
  <c r="M477" i="2" s="1"/>
  <c r="O477" i="2" s="1"/>
  <c r="Q477" i="2" s="1"/>
  <c r="J477" i="2"/>
  <c r="L477" i="2" s="1"/>
  <c r="N477" i="2" s="1"/>
  <c r="K167" i="2"/>
  <c r="J167" i="2"/>
  <c r="K103" i="2"/>
  <c r="M103" i="2" s="1"/>
  <c r="J103" i="2"/>
  <c r="K214" i="2"/>
  <c r="J214" i="2"/>
  <c r="I216" i="2"/>
  <c r="H216" i="2"/>
  <c r="I469" i="2"/>
  <c r="H469" i="2"/>
  <c r="K526" i="2"/>
  <c r="J526" i="2"/>
  <c r="K423" i="2"/>
  <c r="J423" i="2"/>
  <c r="I197" i="2"/>
  <c r="H197" i="2"/>
  <c r="H482" i="2"/>
  <c r="I482" i="2"/>
  <c r="H218" i="2"/>
  <c r="I218" i="2"/>
  <c r="I329" i="2"/>
  <c r="H329" i="2"/>
  <c r="I47" i="2"/>
  <c r="H47" i="2"/>
  <c r="L303" i="2"/>
  <c r="N303" i="2" s="1"/>
  <c r="J152" i="2"/>
  <c r="L152" i="2" s="1"/>
  <c r="I387" i="2"/>
  <c r="H387" i="2"/>
  <c r="I517" i="2"/>
  <c r="H517" i="2"/>
  <c r="H270" i="2"/>
  <c r="I270" i="2"/>
  <c r="J555" i="2"/>
  <c r="K555" i="2"/>
  <c r="K238" i="2"/>
  <c r="J238" i="2"/>
  <c r="K445" i="2"/>
  <c r="J445" i="2"/>
  <c r="J240" i="2"/>
  <c r="L240" i="2" s="1"/>
  <c r="I196" i="2"/>
  <c r="H196" i="2"/>
  <c r="I161" i="2"/>
  <c r="H161" i="2"/>
  <c r="I29" i="2"/>
  <c r="H29" i="2"/>
  <c r="K266" i="2"/>
  <c r="J266" i="2"/>
  <c r="O513" i="2"/>
  <c r="N513" i="2"/>
  <c r="I307" i="2"/>
  <c r="H307" i="2"/>
  <c r="I495" i="2"/>
  <c r="H495" i="2"/>
  <c r="H51" i="2"/>
  <c r="I51" i="2"/>
  <c r="I66" i="2"/>
  <c r="H66" i="2"/>
  <c r="H138" i="2"/>
  <c r="I138" i="2"/>
  <c r="I438" i="2"/>
  <c r="H438" i="2"/>
  <c r="I205" i="2"/>
  <c r="H205" i="2"/>
  <c r="J514" i="2"/>
  <c r="K514" i="2"/>
  <c r="H82" i="2"/>
  <c r="I82" i="2"/>
  <c r="I538" i="2"/>
  <c r="H538" i="2"/>
  <c r="I84" i="2"/>
  <c r="H84" i="2"/>
  <c r="P287" i="2"/>
  <c r="Q287" i="2"/>
  <c r="K457" i="2"/>
  <c r="M457" i="2" s="1"/>
  <c r="J457" i="2"/>
  <c r="L457" i="2" s="1"/>
  <c r="I282" i="2"/>
  <c r="H282" i="2"/>
  <c r="I421" i="2"/>
  <c r="H421" i="2"/>
  <c r="I244" i="2"/>
  <c r="H244" i="2"/>
  <c r="I340" i="2"/>
  <c r="H340" i="2"/>
  <c r="I305" i="2"/>
  <c r="H305" i="2"/>
  <c r="I232" i="2"/>
  <c r="H232" i="2"/>
  <c r="J195" i="2"/>
  <c r="I472" i="2"/>
  <c r="H472" i="2"/>
  <c r="I533" i="2"/>
  <c r="H533" i="2"/>
  <c r="K396" i="2"/>
  <c r="J396" i="2"/>
  <c r="J333" i="2"/>
  <c r="K333" i="2"/>
  <c r="K62" i="2"/>
  <c r="J62" i="2"/>
  <c r="I9" i="2"/>
  <c r="H9" i="2"/>
  <c r="J26" i="2"/>
  <c r="I294" i="2"/>
  <c r="H294" i="2"/>
  <c r="J474" i="2"/>
  <c r="K474" i="2"/>
  <c r="I322" i="2"/>
  <c r="H322" i="2"/>
  <c r="J20" i="2"/>
  <c r="K20" i="2"/>
  <c r="K463" i="2"/>
  <c r="J463" i="2"/>
  <c r="J499" i="2"/>
  <c r="K499" i="2"/>
  <c r="I24" i="2"/>
  <c r="H24" i="2"/>
  <c r="K42" i="2"/>
  <c r="M42" i="2" s="1"/>
  <c r="J42" i="2"/>
  <c r="L42" i="2" s="1"/>
  <c r="J171" i="2"/>
  <c r="K171" i="2"/>
  <c r="J464" i="2"/>
  <c r="K464" i="2"/>
  <c r="K272" i="2"/>
  <c r="J272" i="2"/>
  <c r="I312" i="2"/>
  <c r="H312" i="2"/>
  <c r="H168" i="2"/>
  <c r="I168" i="2"/>
  <c r="J541" i="2"/>
  <c r="K541" i="2"/>
  <c r="O260" i="2"/>
  <c r="Q260" i="2" s="1"/>
  <c r="N260" i="2"/>
  <c r="H36" i="2"/>
  <c r="I36" i="2"/>
  <c r="J454" i="2"/>
  <c r="K454" i="2"/>
  <c r="I88" i="2"/>
  <c r="H88" i="2"/>
  <c r="I41" i="2"/>
  <c r="H41" i="2"/>
  <c r="H448" i="2"/>
  <c r="I448" i="2"/>
  <c r="K158" i="2"/>
  <c r="J158" i="2"/>
  <c r="I76" i="2"/>
  <c r="H76" i="2"/>
  <c r="I508" i="2"/>
  <c r="H508" i="2"/>
  <c r="I194" i="2"/>
  <c r="H194" i="2"/>
  <c r="I52" i="2"/>
  <c r="H52" i="2"/>
  <c r="J484" i="2"/>
  <c r="K484" i="2"/>
  <c r="M484" i="2" s="1"/>
  <c r="H374" i="2"/>
  <c r="I374" i="2"/>
  <c r="J14" i="2"/>
  <c r="K14" i="2"/>
  <c r="H278" i="2"/>
  <c r="I278" i="2"/>
  <c r="I494" i="2"/>
  <c r="H494" i="2"/>
  <c r="I65" i="2"/>
  <c r="H65" i="2"/>
  <c r="I257" i="2"/>
  <c r="H257" i="2"/>
  <c r="J540" i="2"/>
  <c r="K540" i="2"/>
  <c r="J50" i="2"/>
  <c r="K50" i="2"/>
  <c r="I215" i="2"/>
  <c r="H215" i="2"/>
  <c r="K524" i="2"/>
  <c r="J524" i="2"/>
  <c r="K162" i="2"/>
  <c r="J162" i="2"/>
  <c r="K289" i="2"/>
  <c r="J289" i="2"/>
  <c r="I492" i="2"/>
  <c r="H492" i="2"/>
  <c r="I190" i="2"/>
  <c r="H190" i="2"/>
  <c r="I334" i="2"/>
  <c r="H334" i="2"/>
  <c r="I298" i="2"/>
  <c r="H298" i="2"/>
  <c r="J372" i="2"/>
  <c r="K372" i="2"/>
  <c r="H217" i="2"/>
  <c r="I217" i="2"/>
  <c r="H505" i="2"/>
  <c r="I505" i="2"/>
  <c r="I148" i="2"/>
  <c r="H148" i="2"/>
  <c r="I326" i="2"/>
  <c r="H326" i="2"/>
  <c r="I473" i="2"/>
  <c r="H473" i="2"/>
  <c r="I532" i="2"/>
  <c r="H532" i="2"/>
  <c r="K399" i="2"/>
  <c r="J399" i="2"/>
  <c r="I125" i="2"/>
  <c r="H125" i="2"/>
  <c r="I98" i="2"/>
  <c r="H98" i="2"/>
  <c r="I220" i="2"/>
  <c r="H220" i="2"/>
  <c r="I275" i="2"/>
  <c r="H275" i="2"/>
  <c r="J45" i="2"/>
  <c r="K45" i="2"/>
  <c r="J57" i="2"/>
  <c r="K57" i="2"/>
  <c r="H231" i="2"/>
  <c r="I231" i="2"/>
  <c r="K164" i="2"/>
  <c r="I486" i="2"/>
  <c r="H486" i="2"/>
  <c r="I394" i="2"/>
  <c r="H394" i="2"/>
  <c r="H456" i="2"/>
  <c r="I456" i="2"/>
  <c r="K95" i="2"/>
  <c r="J95" i="2"/>
  <c r="J144" i="2"/>
  <c r="K144" i="2"/>
  <c r="K169" i="2"/>
  <c r="J169" i="2"/>
  <c r="K320" i="2"/>
  <c r="J320" i="2"/>
  <c r="J301" i="2"/>
  <c r="H204" i="2"/>
  <c r="I204" i="2"/>
  <c r="I382" i="2"/>
  <c r="H382" i="2"/>
  <c r="M248" i="2"/>
  <c r="L248" i="2"/>
  <c r="L383" i="2"/>
  <c r="M383" i="2"/>
  <c r="K390" i="2"/>
  <c r="J390" i="2"/>
  <c r="H173" i="2"/>
  <c r="I173" i="2"/>
  <c r="I506" i="2"/>
  <c r="H506" i="2"/>
  <c r="I545" i="2"/>
  <c r="H545" i="2"/>
  <c r="I242" i="2"/>
  <c r="H242" i="2"/>
  <c r="I64" i="2"/>
  <c r="H64" i="2"/>
  <c r="H328" i="2"/>
  <c r="I328" i="2"/>
  <c r="I413" i="2"/>
  <c r="H413" i="2"/>
  <c r="K426" i="2"/>
  <c r="J199" i="2"/>
  <c r="K199" i="2"/>
  <c r="H338" i="2"/>
  <c r="I338" i="2"/>
  <c r="H518" i="2"/>
  <c r="I518" i="2"/>
  <c r="I101" i="2"/>
  <c r="H101" i="2"/>
  <c r="H317" i="2"/>
  <c r="I317" i="2"/>
  <c r="K234" i="2"/>
  <c r="J234" i="2"/>
  <c r="H268" i="2"/>
  <c r="I268" i="2"/>
  <c r="K105" i="2"/>
  <c r="J105" i="2"/>
  <c r="I323" i="2"/>
  <c r="H323" i="2"/>
  <c r="H263" i="2"/>
  <c r="I263" i="2"/>
  <c r="J174" i="2"/>
  <c r="L174" i="2" s="1"/>
  <c r="I342" i="2"/>
  <c r="H342" i="2"/>
  <c r="H466" i="2"/>
  <c r="I466" i="2"/>
  <c r="I504" i="2"/>
  <c r="H504" i="2"/>
  <c r="I361" i="2"/>
  <c r="H361" i="2"/>
  <c r="K259" i="2"/>
  <c r="J259" i="2"/>
  <c r="K360" i="2"/>
  <c r="J360" i="2"/>
  <c r="H408" i="2"/>
  <c r="I408" i="2"/>
  <c r="H178" i="2"/>
  <c r="I178" i="2"/>
  <c r="I181" i="2"/>
  <c r="H181" i="2"/>
  <c r="I346" i="2"/>
  <c r="H346" i="2"/>
  <c r="J444" i="2"/>
  <c r="K444" i="2"/>
  <c r="I534" i="2"/>
  <c r="H534" i="2"/>
  <c r="I60" i="2"/>
  <c r="H60" i="2"/>
  <c r="H277" i="2"/>
  <c r="I277" i="2"/>
  <c r="K529" i="2"/>
  <c r="J529" i="2"/>
  <c r="H122" i="2"/>
  <c r="I122" i="2"/>
  <c r="I233" i="2"/>
  <c r="H233" i="2"/>
  <c r="I544" i="2"/>
  <c r="H544" i="2"/>
  <c r="I557" i="2"/>
  <c r="H557" i="2"/>
  <c r="I136" i="2"/>
  <c r="H136" i="2"/>
  <c r="K314" i="2"/>
  <c r="J314" i="2"/>
  <c r="I364" i="2"/>
  <c r="H364" i="2"/>
  <c r="I556" i="2"/>
  <c r="H556" i="2"/>
  <c r="H446" i="2"/>
  <c r="I446" i="2"/>
  <c r="J160" i="2"/>
  <c r="K160" i="2"/>
  <c r="J245" i="2"/>
  <c r="K245" i="2"/>
  <c r="I146" i="2"/>
  <c r="H146" i="2"/>
  <c r="J117" i="2"/>
  <c r="K117" i="2"/>
  <c r="L393" i="2"/>
  <c r="M393" i="2"/>
  <c r="O393" i="2" s="1"/>
  <c r="I371" i="2"/>
  <c r="H371" i="2"/>
  <c r="I311" i="2"/>
  <c r="H311" i="2"/>
  <c r="H23" i="2"/>
  <c r="I23" i="2"/>
  <c r="K510" i="2"/>
  <c r="J510" i="2"/>
  <c r="K547" i="2"/>
  <c r="J547" i="2"/>
  <c r="K239" i="2"/>
  <c r="J239" i="2"/>
  <c r="K407" i="2"/>
  <c r="J407" i="2"/>
  <c r="K222" i="2"/>
  <c r="J222" i="2"/>
  <c r="H96" i="2"/>
  <c r="I96" i="2"/>
  <c r="J478" i="2"/>
  <c r="K478" i="2"/>
  <c r="K296" i="2"/>
  <c r="J296" i="2"/>
  <c r="K80" i="2"/>
  <c r="J80" i="2"/>
  <c r="J159" i="2"/>
  <c r="K159" i="2"/>
  <c r="I208" i="2"/>
  <c r="H208" i="2"/>
  <c r="I293" i="2"/>
  <c r="H293" i="2"/>
  <c r="I112" i="2"/>
  <c r="H112" i="2"/>
  <c r="I509" i="2"/>
  <c r="H509" i="2"/>
  <c r="I530" i="2"/>
  <c r="H530" i="2"/>
  <c r="H350" i="2"/>
  <c r="I350" i="2"/>
  <c r="H554" i="2"/>
  <c r="I554" i="2"/>
  <c r="I316" i="2"/>
  <c r="H316" i="2"/>
  <c r="I113" i="2"/>
  <c r="H113" i="2"/>
  <c r="I341" i="2"/>
  <c r="H341" i="2"/>
  <c r="I443" i="2"/>
  <c r="H443" i="2"/>
  <c r="H359" i="2"/>
  <c r="I359" i="2"/>
  <c r="J63" i="2"/>
  <c r="K63" i="2"/>
  <c r="J30" i="2"/>
  <c r="K30" i="2"/>
  <c r="J186" i="2"/>
  <c r="J354" i="2"/>
  <c r="L354" i="2" s="1"/>
  <c r="I12" i="2"/>
  <c r="H12" i="2"/>
  <c r="I109" i="2"/>
  <c r="H109" i="2"/>
  <c r="J265" i="2"/>
  <c r="K265" i="2"/>
  <c r="H22" i="2"/>
  <c r="I22" i="2"/>
  <c r="I202" i="2"/>
  <c r="H202" i="2"/>
  <c r="K384" i="2"/>
  <c r="J384" i="2"/>
  <c r="I442" i="2"/>
  <c r="H442" i="2"/>
  <c r="I552" i="2"/>
  <c r="H552" i="2"/>
  <c r="J35" i="2"/>
  <c r="K35" i="2"/>
  <c r="J476" i="2"/>
  <c r="K476" i="2"/>
  <c r="I401" i="2"/>
  <c r="H401" i="2"/>
  <c r="I53" i="2"/>
  <c r="H53" i="2"/>
  <c r="J362" i="2"/>
  <c r="L362" i="2" s="1"/>
  <c r="H184" i="2"/>
  <c r="I184" i="2"/>
  <c r="H77" i="2"/>
  <c r="I77" i="2"/>
  <c r="K398" i="2"/>
  <c r="J398" i="2"/>
  <c r="I172" i="2"/>
  <c r="H172" i="2"/>
  <c r="I304" i="2"/>
  <c r="H304" i="2"/>
  <c r="H365" i="2"/>
  <c r="I365" i="2"/>
  <c r="H386" i="2"/>
  <c r="I386" i="2"/>
  <c r="I377" i="2"/>
  <c r="H377" i="2"/>
  <c r="K422" i="2"/>
  <c r="J422" i="2"/>
  <c r="O428" i="2"/>
  <c r="N428" i="2"/>
  <c r="M319" i="2"/>
  <c r="L319" i="2"/>
  <c r="M213" i="2"/>
  <c r="L213" i="2"/>
  <c r="L58" i="2"/>
  <c r="M58" i="2"/>
  <c r="O73" i="2"/>
  <c r="O133" i="2"/>
  <c r="N133" i="2"/>
  <c r="N527" i="2"/>
  <c r="O527" i="2"/>
  <c r="S516" i="2"/>
  <c r="R516" i="2"/>
  <c r="U439" i="2"/>
  <c r="T439" i="2"/>
  <c r="O432" i="2"/>
  <c r="N432" i="2"/>
  <c r="S433" i="2"/>
  <c r="R433" i="2"/>
  <c r="L376" i="2"/>
  <c r="M376" i="2"/>
  <c r="L355" i="2"/>
  <c r="M355" i="2"/>
  <c r="O368" i="2"/>
  <c r="N368" i="2"/>
  <c r="Q430" i="2"/>
  <c r="P430" i="2"/>
  <c r="N225" i="2"/>
  <c r="O225" i="2"/>
  <c r="O292" i="2"/>
  <c r="N292" i="2"/>
  <c r="M253" i="2"/>
  <c r="L253" i="2"/>
  <c r="O191" i="2"/>
  <c r="N191" i="2"/>
  <c r="O145" i="2"/>
  <c r="N145" i="2"/>
  <c r="L118" i="2"/>
  <c r="M118" i="2"/>
  <c r="L67" i="2"/>
  <c r="M67" i="2"/>
  <c r="Q79" i="2"/>
  <c r="P79" i="2"/>
  <c r="O129" i="2"/>
  <c r="N129" i="2"/>
  <c r="M102" i="2"/>
  <c r="L102" i="2"/>
  <c r="X512" i="2"/>
  <c r="Y512" i="2"/>
  <c r="M210" i="2"/>
  <c r="L210" i="2"/>
  <c r="L536" i="2"/>
  <c r="M536" i="2"/>
  <c r="L551" i="2"/>
  <c r="M551" i="2"/>
  <c r="L539" i="2"/>
  <c r="M539" i="2"/>
  <c r="L406" i="2"/>
  <c r="M406" i="2"/>
  <c r="O459" i="2"/>
  <c r="N459" i="2"/>
  <c r="O437" i="2"/>
  <c r="N437" i="2"/>
  <c r="M332" i="2"/>
  <c r="M523" i="2"/>
  <c r="L523" i="2"/>
  <c r="M362" i="2"/>
  <c r="M285" i="2"/>
  <c r="L285" i="2"/>
  <c r="M381" i="2"/>
  <c r="L381" i="2"/>
  <c r="O417" i="2"/>
  <c r="N417" i="2"/>
  <c r="O271" i="2"/>
  <c r="Q357" i="2"/>
  <c r="P357" i="2"/>
  <c r="Q308" i="2"/>
  <c r="P308" i="2"/>
  <c r="O324" i="2"/>
  <c r="N324" i="2"/>
  <c r="M186" i="2"/>
  <c r="L186" i="2"/>
  <c r="M241" i="2"/>
  <c r="L241" i="2"/>
  <c r="O182" i="2"/>
  <c r="N182" i="2"/>
  <c r="M240" i="2"/>
  <c r="M189" i="2"/>
  <c r="L189" i="2"/>
  <c r="M183" i="2"/>
  <c r="L183" i="2"/>
  <c r="M128" i="2"/>
  <c r="L128" i="2"/>
  <c r="M56" i="2"/>
  <c r="L56" i="2"/>
  <c r="M68" i="2"/>
  <c r="L68" i="2"/>
  <c r="O81" i="2"/>
  <c r="L363" i="2"/>
  <c r="M363" i="2"/>
  <c r="P537" i="2"/>
  <c r="Q537" i="2"/>
  <c r="M354" i="2"/>
  <c r="M511" i="2"/>
  <c r="L511" i="2"/>
  <c r="P477" i="2"/>
  <c r="M404" i="2"/>
  <c r="L370" i="2"/>
  <c r="M370" i="2"/>
  <c r="R453" i="2"/>
  <c r="S453" i="2"/>
  <c r="M177" i="2"/>
  <c r="L177" i="2"/>
  <c r="M219" i="2"/>
  <c r="L219" i="2"/>
  <c r="N369" i="2"/>
  <c r="O369" i="2"/>
  <c r="O142" i="2"/>
  <c r="N142" i="2"/>
  <c r="Q48" i="2"/>
  <c r="P48" i="2"/>
  <c r="M32" i="2"/>
  <c r="L32" i="2"/>
  <c r="M114" i="2"/>
  <c r="L114" i="2"/>
  <c r="M301" i="2"/>
  <c r="L301" i="2"/>
  <c r="Q535" i="2"/>
  <c r="P535" i="2"/>
  <c r="O525" i="2"/>
  <c r="N525" i="2"/>
  <c r="M415" i="2"/>
  <c r="L415" i="2"/>
  <c r="M420" i="2"/>
  <c r="L420" i="2"/>
  <c r="R452" i="2"/>
  <c r="S452" i="2"/>
  <c r="M479" i="2"/>
  <c r="P380" i="2"/>
  <c r="Q380" i="2"/>
  <c r="M288" i="2"/>
  <c r="L288" i="2"/>
  <c r="O440" i="2"/>
  <c r="N440" i="2"/>
  <c r="O395" i="2"/>
  <c r="N395" i="2"/>
  <c r="M291" i="2"/>
  <c r="L291" i="2"/>
  <c r="O286" i="2"/>
  <c r="N286" i="2"/>
  <c r="O249" i="2"/>
  <c r="N249" i="2"/>
  <c r="N251" i="2"/>
  <c r="M180" i="2"/>
  <c r="L180" i="2"/>
  <c r="N212" i="2"/>
  <c r="O212" i="2"/>
  <c r="N165" i="2"/>
  <c r="O165" i="2"/>
  <c r="O130" i="2"/>
  <c r="N130" i="2"/>
  <c r="L55" i="2"/>
  <c r="M55" i="2"/>
  <c r="O402" i="2"/>
  <c r="N402" i="2"/>
  <c r="Q405" i="2"/>
  <c r="P405" i="2"/>
  <c r="M313" i="2"/>
  <c r="L313" i="2"/>
  <c r="N450" i="2"/>
  <c r="O450" i="2"/>
  <c r="L379" i="2"/>
  <c r="M379" i="2"/>
  <c r="L358" i="2"/>
  <c r="M358" i="2"/>
  <c r="Q429" i="2"/>
  <c r="P429" i="2"/>
  <c r="L343" i="2"/>
  <c r="M343" i="2"/>
  <c r="O255" i="2"/>
  <c r="M207" i="2"/>
  <c r="L207" i="2"/>
  <c r="M295" i="2"/>
  <c r="L295" i="2"/>
  <c r="M174" i="2"/>
  <c r="N97" i="2"/>
  <c r="O97" i="2"/>
  <c r="M131" i="2"/>
  <c r="L131" i="2"/>
  <c r="L61" i="2"/>
  <c r="M61" i="2"/>
  <c r="N115" i="2"/>
  <c r="O115" i="2"/>
  <c r="O10" i="2"/>
  <c r="N10" i="2"/>
  <c r="M90" i="2"/>
  <c r="L90" i="2"/>
  <c r="W501" i="2"/>
  <c r="V501" i="2"/>
  <c r="M461" i="2"/>
  <c r="L461" i="2"/>
  <c r="O543" i="2"/>
  <c r="N543" i="2"/>
  <c r="M553" i="2"/>
  <c r="L553" i="2"/>
  <c r="Q503" i="2"/>
  <c r="O435" i="2"/>
  <c r="M391" i="2"/>
  <c r="L391" i="2"/>
  <c r="S436" i="2"/>
  <c r="R436" i="2"/>
  <c r="L409" i="2"/>
  <c r="M409" i="2"/>
  <c r="O331" i="2"/>
  <c r="N331" i="2"/>
  <c r="O309" i="2"/>
  <c r="N309" i="2"/>
  <c r="O264" i="2"/>
  <c r="N261" i="2"/>
  <c r="O261" i="2"/>
  <c r="N276" i="2"/>
  <c r="O276" i="2"/>
  <c r="O273" i="2"/>
  <c r="N273" i="2"/>
  <c r="O303" i="2"/>
  <c r="O310" i="2"/>
  <c r="N310" i="2"/>
  <c r="O267" i="2"/>
  <c r="O151" i="2"/>
  <c r="N151" i="2"/>
  <c r="O139" i="2"/>
  <c r="N139" i="2"/>
  <c r="S156" i="2"/>
  <c r="R156" i="2"/>
  <c r="O103" i="2"/>
  <c r="O140" i="2"/>
  <c r="N140" i="2"/>
  <c r="O49" i="2"/>
  <c r="O252" i="2"/>
  <c r="N252" i="2"/>
  <c r="O179" i="2"/>
  <c r="N179" i="2"/>
  <c r="O93" i="2"/>
  <c r="N93" i="2"/>
  <c r="O91" i="2"/>
  <c r="N31" i="2"/>
  <c r="O31" i="2"/>
  <c r="P69" i="2"/>
  <c r="Q69" i="2"/>
  <c r="O44" i="2"/>
  <c r="N44" i="2"/>
  <c r="M418" i="2"/>
  <c r="L418" i="2"/>
  <c r="P337" i="2"/>
  <c r="Q337" i="2"/>
  <c r="O356" i="2"/>
  <c r="N356" i="2"/>
  <c r="M344" i="2"/>
  <c r="L344" i="2"/>
  <c r="M111" i="2"/>
  <c r="L111" i="2"/>
  <c r="P385" i="2"/>
  <c r="Q385" i="2"/>
  <c r="M397" i="2"/>
  <c r="L397" i="2"/>
  <c r="M528" i="2"/>
  <c r="N483" i="2"/>
  <c r="O483" i="2"/>
  <c r="O549" i="2"/>
  <c r="N549" i="2"/>
  <c r="M550" i="2"/>
  <c r="L550" i="2"/>
  <c r="M498" i="2"/>
  <c r="L498" i="2"/>
  <c r="L548" i="2"/>
  <c r="M548" i="2"/>
  <c r="M455" i="2"/>
  <c r="L455" i="2"/>
  <c r="O321" i="2"/>
  <c r="N321" i="2"/>
  <c r="O300" i="2"/>
  <c r="N300" i="2"/>
  <c r="O258" i="2"/>
  <c r="N258" i="2"/>
  <c r="Q284" i="2"/>
  <c r="P284" i="2"/>
  <c r="O247" i="2"/>
  <c r="N247" i="2"/>
  <c r="O209" i="2"/>
  <c r="N209" i="2"/>
  <c r="N237" i="2"/>
  <c r="O237" i="2"/>
  <c r="N85" i="2"/>
  <c r="O85" i="2"/>
  <c r="O106" i="2"/>
  <c r="N106" i="2"/>
  <c r="M38" i="2"/>
  <c r="L38" i="2"/>
  <c r="O34" i="2"/>
  <c r="N34" i="2"/>
  <c r="M195" i="2"/>
  <c r="L195" i="2"/>
  <c r="L542" i="2"/>
  <c r="M542" i="2"/>
  <c r="N491" i="2"/>
  <c r="O491" i="2"/>
  <c r="Q427" i="2"/>
  <c r="P427" i="2"/>
  <c r="O416" i="2"/>
  <c r="N416" i="2"/>
  <c r="N339" i="2"/>
  <c r="O339" i="2"/>
  <c r="O411" i="2"/>
  <c r="N411" i="2"/>
  <c r="O228" i="2"/>
  <c r="N228" i="2"/>
  <c r="Q224" i="2"/>
  <c r="O143" i="2"/>
  <c r="N143" i="2"/>
  <c r="L70" i="2"/>
  <c r="M70" i="2"/>
  <c r="O152" i="2"/>
  <c r="N152" i="2"/>
  <c r="R166" i="2"/>
  <c r="S166" i="2"/>
  <c r="O43" i="2"/>
  <c r="N43" i="2"/>
  <c r="M26" i="2"/>
  <c r="L26" i="2"/>
  <c r="O46" i="2"/>
  <c r="N46" i="2"/>
  <c r="Q489" i="2"/>
  <c r="P489" i="2"/>
  <c r="N485" i="2"/>
  <c r="O485" i="2"/>
  <c r="N488" i="2"/>
  <c r="O488" i="2"/>
  <c r="M367" i="2"/>
  <c r="O441" i="2"/>
  <c r="N441" i="2"/>
  <c r="M475" i="2"/>
  <c r="L475" i="2"/>
  <c r="L462" i="2"/>
  <c r="M462" i="2"/>
  <c r="L403" i="2"/>
  <c r="M403" i="2"/>
  <c r="L471" i="2"/>
  <c r="M471" i="2"/>
  <c r="L465" i="2"/>
  <c r="M465" i="2"/>
  <c r="P366" i="2"/>
  <c r="Q366" i="2"/>
  <c r="N306" i="2"/>
  <c r="O306" i="2"/>
  <c r="M297" i="2"/>
  <c r="O243" i="2"/>
  <c r="N243" i="2"/>
  <c r="M351" i="2"/>
  <c r="L351" i="2"/>
  <c r="M235" i="2"/>
  <c r="L235" i="2"/>
  <c r="O200" i="2"/>
  <c r="N200" i="2"/>
  <c r="S226" i="2"/>
  <c r="R226" i="2"/>
  <c r="M201" i="2"/>
  <c r="L201" i="2"/>
  <c r="M99" i="2"/>
  <c r="L99" i="2"/>
  <c r="N13" i="2"/>
  <c r="O13" i="2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F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F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F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F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F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F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F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F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F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F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F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F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F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F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F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F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F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F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F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F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F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F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F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F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F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F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F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F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F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F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AR402" i="2" l="1"/>
  <c r="AQ402" i="2"/>
  <c r="AN345" i="2"/>
  <c r="AM345" i="2"/>
  <c r="AL21" i="2"/>
  <c r="AK21" i="2"/>
  <c r="AM369" i="2"/>
  <c r="AN369" i="2"/>
  <c r="AN240" i="2"/>
  <c r="AM240" i="2"/>
  <c r="AK320" i="2"/>
  <c r="AL320" i="2"/>
  <c r="AP468" i="2"/>
  <c r="AO468" i="2"/>
  <c r="AK519" i="2"/>
  <c r="AL519" i="2"/>
  <c r="AR496" i="2"/>
  <c r="AQ496" i="2"/>
  <c r="AL214" i="2"/>
  <c r="AK214" i="2"/>
  <c r="AN30" i="2"/>
  <c r="AM30" i="2"/>
  <c r="AM472" i="2"/>
  <c r="AN472" i="2"/>
  <c r="AK477" i="2"/>
  <c r="AL477" i="2"/>
  <c r="AM295" i="2"/>
  <c r="AN295" i="2"/>
  <c r="AU110" i="2"/>
  <c r="AV110" i="2"/>
  <c r="AO311" i="2"/>
  <c r="AP311" i="2"/>
  <c r="AO147" i="2"/>
  <c r="AP147" i="2"/>
  <c r="AM323" i="2"/>
  <c r="AN323" i="2"/>
  <c r="AT412" i="2"/>
  <c r="AS412" i="2"/>
  <c r="AN42" i="2"/>
  <c r="AM42" i="2"/>
  <c r="AS24" i="2"/>
  <c r="AT24" i="2"/>
  <c r="AQ274" i="2"/>
  <c r="AR274" i="2"/>
  <c r="AQ129" i="2"/>
  <c r="AR129" i="2"/>
  <c r="AM509" i="2"/>
  <c r="AN509" i="2"/>
  <c r="AU85" i="2"/>
  <c r="AV85" i="2"/>
  <c r="AQ529" i="2"/>
  <c r="AR529" i="2"/>
  <c r="AO218" i="2"/>
  <c r="AP218" i="2"/>
  <c r="AO458" i="2"/>
  <c r="AP458" i="2"/>
  <c r="AX420" i="2"/>
  <c r="AW420" i="2"/>
  <c r="AK160" i="2"/>
  <c r="AL160" i="2"/>
  <c r="AM146" i="2"/>
  <c r="AN146" i="2"/>
  <c r="AT182" i="2"/>
  <c r="AS182" i="2"/>
  <c r="AK39" i="2"/>
  <c r="AL39" i="2"/>
  <c r="AO339" i="2"/>
  <c r="AP339" i="2"/>
  <c r="AO16" i="2"/>
  <c r="AP16" i="2"/>
  <c r="AX337" i="2"/>
  <c r="AW337" i="2"/>
  <c r="AO55" i="2"/>
  <c r="AP55" i="2"/>
  <c r="AM62" i="2"/>
  <c r="AN62" i="2"/>
  <c r="AO114" i="2"/>
  <c r="AP114" i="2"/>
  <c r="AK459" i="2"/>
  <c r="AL459" i="2"/>
  <c r="AO461" i="2"/>
  <c r="AP461" i="2"/>
  <c r="AK103" i="2"/>
  <c r="AL103" i="2"/>
  <c r="AP517" i="2"/>
  <c r="AO517" i="2"/>
  <c r="AO559" i="2"/>
  <c r="AP559" i="2"/>
  <c r="AM334" i="2"/>
  <c r="AN334" i="2"/>
  <c r="AL335" i="2"/>
  <c r="AK335" i="2"/>
  <c r="AN380" i="2"/>
  <c r="AM380" i="2"/>
  <c r="AS423" i="2"/>
  <c r="AT423" i="2"/>
  <c r="AS272" i="2"/>
  <c r="AT272" i="2"/>
  <c r="AL98" i="2"/>
  <c r="AK98" i="2"/>
  <c r="AM410" i="2"/>
  <c r="AN410" i="2"/>
  <c r="AK507" i="2"/>
  <c r="AL507" i="2"/>
  <c r="AM235" i="2"/>
  <c r="AN235" i="2"/>
  <c r="AN503" i="2"/>
  <c r="AM503" i="2"/>
  <c r="AM355" i="2"/>
  <c r="AN355" i="2"/>
  <c r="AS104" i="2"/>
  <c r="AT104" i="2"/>
  <c r="AO135" i="2"/>
  <c r="AP135" i="2"/>
  <c r="AR424" i="2"/>
  <c r="AQ424" i="2"/>
  <c r="AQ516" i="2"/>
  <c r="AR516" i="2"/>
  <c r="AK283" i="2"/>
  <c r="AL283" i="2"/>
  <c r="AL365" i="2"/>
  <c r="AK365" i="2"/>
  <c r="AK413" i="2"/>
  <c r="AL413" i="2"/>
  <c r="AL360" i="2"/>
  <c r="AK360" i="2"/>
  <c r="AP456" i="2"/>
  <c r="AO456" i="2"/>
  <c r="AM271" i="2"/>
  <c r="AN271" i="2"/>
  <c r="AK431" i="2"/>
  <c r="AL431" i="2"/>
  <c r="AQ386" i="2"/>
  <c r="AR386" i="2"/>
  <c r="AQ23" i="2"/>
  <c r="AR23" i="2"/>
  <c r="AS514" i="2"/>
  <c r="AT514" i="2"/>
  <c r="AK270" i="2"/>
  <c r="AL270" i="2"/>
  <c r="AQ381" i="2"/>
  <c r="AR381" i="2"/>
  <c r="AM70" i="2"/>
  <c r="AN70" i="2"/>
  <c r="AR353" i="2"/>
  <c r="AQ353" i="2"/>
  <c r="AN522" i="2"/>
  <c r="AM522" i="2"/>
  <c r="AN538" i="2"/>
  <c r="AM538" i="2"/>
  <c r="AN525" i="2"/>
  <c r="AM525" i="2"/>
  <c r="AN11" i="2"/>
  <c r="AM11" i="2"/>
  <c r="AL301" i="2"/>
  <c r="AK301" i="2"/>
  <c r="AM250" i="2"/>
  <c r="AN250" i="2"/>
  <c r="AP145" i="2"/>
  <c r="AO145" i="2"/>
  <c r="AS47" i="2"/>
  <c r="AT47" i="2"/>
  <c r="AM485" i="2"/>
  <c r="AN485" i="2"/>
  <c r="AM532" i="2"/>
  <c r="AN532" i="2"/>
  <c r="AM178" i="2"/>
  <c r="AN178" i="2"/>
  <c r="AK318" i="2"/>
  <c r="AL318" i="2"/>
  <c r="AL504" i="2"/>
  <c r="AK504" i="2"/>
  <c r="AN144" i="2"/>
  <c r="AM144" i="2"/>
  <c r="AS265" i="2"/>
  <c r="AT265" i="2"/>
  <c r="AL18" i="2"/>
  <c r="AK18" i="2"/>
  <c r="AK183" i="2"/>
  <c r="AL183" i="2"/>
  <c r="AO359" i="2"/>
  <c r="AP359" i="2"/>
  <c r="AK371" i="2"/>
  <c r="AL371" i="2"/>
  <c r="AM112" i="2"/>
  <c r="AN112" i="2"/>
  <c r="AM29" i="2"/>
  <c r="AN29" i="2"/>
  <c r="AR524" i="2"/>
  <c r="AQ524" i="2"/>
  <c r="AO415" i="2"/>
  <c r="AP415" i="2"/>
  <c r="AQ56" i="2"/>
  <c r="AR56" i="2"/>
  <c r="AP57" i="2"/>
  <c r="AO57" i="2"/>
  <c r="AM142" i="2"/>
  <c r="AN142" i="2"/>
  <c r="AM453" i="2"/>
  <c r="AN453" i="2"/>
  <c r="AR556" i="2"/>
  <c r="AQ556" i="2"/>
  <c r="AN357" i="2"/>
  <c r="AM357" i="2"/>
  <c r="AK40" i="2"/>
  <c r="AL40" i="2"/>
  <c r="AM187" i="2"/>
  <c r="AN187" i="2"/>
  <c r="AQ263" i="2"/>
  <c r="AR263" i="2"/>
  <c r="AT537" i="2"/>
  <c r="AS537" i="2"/>
  <c r="AM102" i="2"/>
  <c r="AN102" i="2"/>
  <c r="AM549" i="2"/>
  <c r="AN549" i="2"/>
  <c r="AM332" i="2"/>
  <c r="AN332" i="2"/>
  <c r="AS340" i="2"/>
  <c r="AT340" i="2"/>
  <c r="AS470" i="2"/>
  <c r="AT470" i="2"/>
  <c r="AK194" i="2"/>
  <c r="AL194" i="2"/>
  <c r="AP570" i="2"/>
  <c r="AO570" i="2"/>
  <c r="AN523" i="2"/>
  <c r="AM523" i="2"/>
  <c r="AS241" i="2"/>
  <c r="AT241" i="2"/>
  <c r="AS298" i="2"/>
  <c r="AT298" i="2"/>
  <c r="AK566" i="2"/>
  <c r="AL566" i="2"/>
  <c r="AS184" i="2"/>
  <c r="AT184" i="2"/>
  <c r="AO521" i="2"/>
  <c r="AP521" i="2"/>
  <c r="AN210" i="2"/>
  <c r="AM210" i="2"/>
  <c r="AO258" i="2"/>
  <c r="AP258" i="2"/>
  <c r="AO53" i="2"/>
  <c r="AP53" i="2"/>
  <c r="AP546" i="2"/>
  <c r="AO546" i="2"/>
  <c r="AK501" i="2"/>
  <c r="AL501" i="2"/>
  <c r="AK363" i="2"/>
  <c r="AL363" i="2"/>
  <c r="AP153" i="2"/>
  <c r="AO153" i="2"/>
  <c r="AS25" i="2"/>
  <c r="AT25" i="2"/>
  <c r="AK489" i="2"/>
  <c r="AL489" i="2"/>
  <c r="AP262" i="2"/>
  <c r="AO262" i="2"/>
  <c r="AR329" i="2"/>
  <c r="AQ329" i="2"/>
  <c r="AM166" i="2"/>
  <c r="AN166" i="2"/>
  <c r="AK513" i="2"/>
  <c r="AL513" i="2"/>
  <c r="AN479" i="2"/>
  <c r="AM479" i="2"/>
  <c r="AQ491" i="2"/>
  <c r="AR491" i="2"/>
  <c r="AU506" i="2"/>
  <c r="AV506" i="2"/>
  <c r="AK551" i="2"/>
  <c r="AL551" i="2"/>
  <c r="AL139" i="2"/>
  <c r="AK139" i="2"/>
  <c r="AV450" i="2"/>
  <c r="AU450" i="2"/>
  <c r="AO90" i="2"/>
  <c r="AP90" i="2"/>
  <c r="AS375" i="2"/>
  <c r="AT375" i="2"/>
  <c r="AM201" i="2"/>
  <c r="AN201" i="2"/>
  <c r="AV361" i="2"/>
  <c r="AU361" i="2"/>
  <c r="AM80" i="2"/>
  <c r="AN80" i="2"/>
  <c r="AN397" i="2"/>
  <c r="AM397" i="2"/>
  <c r="AS454" i="2"/>
  <c r="AT454" i="2"/>
  <c r="AM205" i="2"/>
  <c r="AN205" i="2"/>
  <c r="AS225" i="2"/>
  <c r="AT225" i="2"/>
  <c r="AK52" i="2"/>
  <c r="AL52" i="2"/>
  <c r="AO245" i="2"/>
  <c r="AP245" i="2"/>
  <c r="AQ162" i="2"/>
  <c r="AR162" i="2"/>
  <c r="AM427" i="2"/>
  <c r="AN427" i="2"/>
  <c r="AN333" i="2"/>
  <c r="AM333" i="2"/>
  <c r="AR494" i="2"/>
  <c r="AQ494" i="2"/>
  <c r="AT452" i="2"/>
  <c r="AS452" i="2"/>
  <c r="AM193" i="2"/>
  <c r="AN193" i="2"/>
  <c r="AM471" i="2"/>
  <c r="AN471" i="2"/>
  <c r="AR140" i="2"/>
  <c r="AQ140" i="2"/>
  <c r="AM159" i="2"/>
  <c r="AN159" i="2"/>
  <c r="AM349" i="2"/>
  <c r="AN349" i="2"/>
  <c r="AO294" i="2"/>
  <c r="AP294" i="2"/>
  <c r="AQ366" i="2"/>
  <c r="AR366" i="2"/>
  <c r="AM132" i="2"/>
  <c r="AN132" i="2"/>
  <c r="AR206" i="2"/>
  <c r="AQ206" i="2"/>
  <c r="AK391" i="2"/>
  <c r="AL391" i="2"/>
  <c r="AT163" i="2"/>
  <c r="AS163" i="2"/>
  <c r="AV22" i="2"/>
  <c r="AU22" i="2"/>
  <c r="AM460" i="2"/>
  <c r="AN460" i="2"/>
  <c r="AO327" i="2"/>
  <c r="AP327" i="2"/>
  <c r="AW325" i="2"/>
  <c r="AX325" i="2"/>
  <c r="AO306" i="2"/>
  <c r="AP306" i="2"/>
  <c r="AO498" i="2"/>
  <c r="AP498" i="2"/>
  <c r="AM278" i="2"/>
  <c r="AN278" i="2"/>
  <c r="AN382" i="2"/>
  <c r="AM382" i="2"/>
  <c r="AM518" i="2"/>
  <c r="AN518" i="2"/>
  <c r="AO35" i="2"/>
  <c r="AP35" i="2"/>
  <c r="AO89" i="2"/>
  <c r="AP89" i="2"/>
  <c r="AO134" i="2"/>
  <c r="AP134" i="2"/>
  <c r="AQ149" i="2"/>
  <c r="AR149" i="2"/>
  <c r="AU299" i="2"/>
  <c r="AV299" i="2"/>
  <c r="AM376" i="2"/>
  <c r="AN376" i="2"/>
  <c r="AQ181" i="2"/>
  <c r="AR181" i="2"/>
  <c r="AO97" i="2"/>
  <c r="AP97" i="2"/>
  <c r="AS341" i="2"/>
  <c r="AT341" i="2"/>
  <c r="AO186" i="2"/>
  <c r="AP186" i="2"/>
  <c r="AQ244" i="2"/>
  <c r="AR244" i="2"/>
  <c r="AP438" i="2"/>
  <c r="AO438" i="2"/>
  <c r="AO94" i="2"/>
  <c r="AP94" i="2"/>
  <c r="AK565" i="2"/>
  <c r="AL565" i="2"/>
  <c r="AM344" i="2"/>
  <c r="AN344" i="2"/>
  <c r="AL93" i="2"/>
  <c r="AK93" i="2"/>
  <c r="AQ158" i="2"/>
  <c r="AR158" i="2"/>
  <c r="AK480" i="2"/>
  <c r="AL480" i="2"/>
  <c r="AM305" i="2"/>
  <c r="AN305" i="2"/>
  <c r="AK50" i="2"/>
  <c r="AL50" i="2"/>
  <c r="AK564" i="2"/>
  <c r="AL564" i="2"/>
  <c r="AK44" i="2"/>
  <c r="AL44" i="2"/>
  <c r="AK226" i="2"/>
  <c r="AL226" i="2"/>
  <c r="AS302" i="2"/>
  <c r="AT302" i="2"/>
  <c r="AV268" i="2"/>
  <c r="AU268" i="2"/>
  <c r="AK316" i="2"/>
  <c r="AL316" i="2"/>
  <c r="AS322" i="2"/>
  <c r="AT322" i="2"/>
  <c r="AO87" i="2"/>
  <c r="AP87" i="2"/>
  <c r="AS493" i="2"/>
  <c r="AT493" i="2"/>
  <c r="AM281" i="2"/>
  <c r="AN281" i="2"/>
  <c r="AQ125" i="2"/>
  <c r="AR125" i="2"/>
  <c r="AM520" i="2"/>
  <c r="AN520" i="2"/>
  <c r="AQ434" i="2"/>
  <c r="AR434" i="2"/>
  <c r="AO86" i="2"/>
  <c r="AP86" i="2"/>
  <c r="AM441" i="2"/>
  <c r="AN441" i="2"/>
  <c r="AK131" i="2"/>
  <c r="AL131" i="2"/>
  <c r="AQ433" i="2"/>
  <c r="AR433" i="2"/>
  <c r="AK238" i="2"/>
  <c r="AL238" i="2"/>
  <c r="AO106" i="2"/>
  <c r="AP106" i="2"/>
  <c r="AM170" i="2"/>
  <c r="AN170" i="2"/>
  <c r="AS435" i="2"/>
  <c r="AT435" i="2"/>
  <c r="AM395" i="2"/>
  <c r="AN395" i="2"/>
  <c r="AO464" i="2"/>
  <c r="AP464" i="2"/>
  <c r="AS457" i="2"/>
  <c r="AT457" i="2"/>
  <c r="AM204" i="2"/>
  <c r="AN204" i="2"/>
  <c r="AL314" i="2"/>
  <c r="AK314" i="2"/>
  <c r="AK419" i="2"/>
  <c r="AL419" i="2"/>
  <c r="AP196" i="2"/>
  <c r="AO196" i="2"/>
  <c r="AM490" i="2"/>
  <c r="AN490" i="2"/>
  <c r="AN401" i="2"/>
  <c r="AM401" i="2"/>
  <c r="AW400" i="2"/>
  <c r="AX400" i="2"/>
  <c r="AO536" i="2"/>
  <c r="AP536" i="2"/>
  <c r="AK293" i="2"/>
  <c r="AL293" i="2"/>
  <c r="AQ113" i="2"/>
  <c r="AR113" i="2"/>
  <c r="AL13" i="2"/>
  <c r="AK13" i="2"/>
  <c r="AP79" i="2"/>
  <c r="AO79" i="2"/>
  <c r="AM425" i="2"/>
  <c r="AN425" i="2"/>
  <c r="AR211" i="2"/>
  <c r="AQ211" i="2"/>
  <c r="AK107" i="2"/>
  <c r="AL107" i="2"/>
  <c r="AL197" i="2"/>
  <c r="AK197" i="2"/>
  <c r="AW466" i="2"/>
  <c r="AX466" i="2"/>
  <c r="AM105" i="2"/>
  <c r="AN105" i="2"/>
  <c r="AO203" i="2"/>
  <c r="AP203" i="2"/>
  <c r="AN502" i="2"/>
  <c r="AM502" i="2"/>
  <c r="AO71" i="2"/>
  <c r="AP71" i="2"/>
  <c r="AK443" i="2"/>
  <c r="AL443" i="2"/>
  <c r="AN168" i="2"/>
  <c r="AM168" i="2"/>
  <c r="AK171" i="2"/>
  <c r="AL171" i="2"/>
  <c r="AL527" i="2"/>
  <c r="AK527" i="2"/>
  <c r="AM41" i="2"/>
  <c r="AN41" i="2"/>
  <c r="AM19" i="2"/>
  <c r="AN19" i="2"/>
  <c r="AL377" i="2"/>
  <c r="AK377" i="2"/>
  <c r="AN124" i="2"/>
  <c r="AM124" i="2"/>
  <c r="AM328" i="2"/>
  <c r="AN328" i="2"/>
  <c r="AQ221" i="2"/>
  <c r="AR221" i="2"/>
  <c r="AK257" i="2"/>
  <c r="AL257" i="2"/>
  <c r="AK167" i="2"/>
  <c r="AL167" i="2"/>
  <c r="AP122" i="2"/>
  <c r="AO122" i="2"/>
  <c r="AM370" i="2"/>
  <c r="AN370" i="2"/>
  <c r="AS33" i="2"/>
  <c r="AT33" i="2"/>
  <c r="AT172" i="2"/>
  <c r="AS172" i="2"/>
  <c r="AO224" i="2"/>
  <c r="AP224" i="2"/>
  <c r="AS275" i="2"/>
  <c r="AT275" i="2"/>
  <c r="AS432" i="2"/>
  <c r="AT432" i="2"/>
  <c r="AO12" i="2"/>
  <c r="AP12" i="2"/>
  <c r="AP343" i="2"/>
  <c r="AO343" i="2"/>
  <c r="AM191" i="2"/>
  <c r="AN191" i="2"/>
  <c r="AP508" i="2"/>
  <c r="AO508" i="2"/>
  <c r="AK45" i="2"/>
  <c r="AL45" i="2"/>
  <c r="AN406" i="2"/>
  <c r="AM406" i="2"/>
  <c r="AM121" i="2"/>
  <c r="AN121" i="2"/>
  <c r="AW539" i="2"/>
  <c r="AX539" i="2"/>
  <c r="AR290" i="2"/>
  <c r="AQ290" i="2"/>
  <c r="AO48" i="2"/>
  <c r="AP48" i="2"/>
  <c r="AK563" i="2"/>
  <c r="AL563" i="2"/>
  <c r="AT150" i="2"/>
  <c r="AS150" i="2"/>
  <c r="AK43" i="2"/>
  <c r="AL43" i="2"/>
  <c r="AN552" i="2"/>
  <c r="AM552" i="2"/>
  <c r="AO482" i="2"/>
  <c r="AP482" i="2"/>
  <c r="AL418" i="2"/>
  <c r="AK418" i="2"/>
  <c r="AO481" i="2"/>
  <c r="AP481" i="2"/>
  <c r="AQ342" i="2"/>
  <c r="AR342" i="2"/>
  <c r="AK297" i="2"/>
  <c r="AL297" i="2"/>
  <c r="AK151" i="2"/>
  <c r="AL151" i="2"/>
  <c r="AN531" i="2"/>
  <c r="AM531" i="2"/>
  <c r="AK261" i="2"/>
  <c r="AL261" i="2"/>
  <c r="AK215" i="2"/>
  <c r="AL215" i="2"/>
  <c r="AN282" i="2"/>
  <c r="AM282" i="2"/>
  <c r="AK228" i="2"/>
  <c r="AL228" i="2"/>
  <c r="AT209" i="2"/>
  <c r="AS209" i="2"/>
  <c r="AP118" i="2"/>
  <c r="AO118" i="2"/>
  <c r="AK348" i="2"/>
  <c r="AL348" i="2"/>
  <c r="AQ287" i="2"/>
  <c r="AR287" i="2"/>
  <c r="AM555" i="2"/>
  <c r="AN555" i="2"/>
  <c r="AO378" i="2"/>
  <c r="AP378" i="2"/>
  <c r="AS198" i="2"/>
  <c r="AT198" i="2"/>
  <c r="AM277" i="2"/>
  <c r="AN277" i="2"/>
  <c r="AM346" i="2"/>
  <c r="AN346" i="2"/>
  <c r="AS338" i="2"/>
  <c r="AT338" i="2"/>
  <c r="AK279" i="2"/>
  <c r="AL279" i="2"/>
  <c r="AP232" i="2"/>
  <c r="AO232" i="2"/>
  <c r="AO541" i="2"/>
  <c r="AP541" i="2"/>
  <c r="AR510" i="2"/>
  <c r="AQ510" i="2"/>
  <c r="AM49" i="2"/>
  <c r="AN49" i="2"/>
  <c r="AM430" i="2"/>
  <c r="AN430" i="2"/>
  <c r="AK372" i="2"/>
  <c r="AL372" i="2"/>
  <c r="AO212" i="2"/>
  <c r="AP212" i="2"/>
  <c r="AL115" i="2"/>
  <c r="AK115" i="2"/>
  <c r="AM200" i="2"/>
  <c r="AN200" i="2"/>
  <c r="AM500" i="2"/>
  <c r="AN500" i="2"/>
  <c r="AK321" i="2"/>
  <c r="AL321" i="2"/>
  <c r="AK20" i="2"/>
  <c r="AL20" i="2"/>
  <c r="AM384" i="2"/>
  <c r="AN384" i="2"/>
  <c r="AO560" i="2"/>
  <c r="AP560" i="2"/>
  <c r="AM347" i="2"/>
  <c r="AN347" i="2"/>
  <c r="AO130" i="2"/>
  <c r="AP130" i="2"/>
  <c r="AP440" i="2"/>
  <c r="AO440" i="2"/>
  <c r="AM476" i="2"/>
  <c r="AN476" i="2"/>
  <c r="AM562" i="2"/>
  <c r="AN562" i="2"/>
  <c r="AK202" i="2"/>
  <c r="AL202" i="2"/>
  <c r="AO101" i="2"/>
  <c r="AP101" i="2"/>
  <c r="AM128" i="2"/>
  <c r="AN128" i="2"/>
  <c r="AK51" i="2"/>
  <c r="AL51" i="2"/>
  <c r="AM550" i="2"/>
  <c r="AN550" i="2"/>
  <c r="AN408" i="2"/>
  <c r="AM408" i="2"/>
  <c r="AK542" i="2"/>
  <c r="AL542" i="2"/>
  <c r="AK76" i="2"/>
  <c r="AL76" i="2"/>
  <c r="AU260" i="2"/>
  <c r="AV260" i="2"/>
  <c r="AL554" i="2"/>
  <c r="AK554" i="2"/>
  <c r="AM505" i="2"/>
  <c r="AN505" i="2"/>
  <c r="AP315" i="2"/>
  <c r="AO315" i="2"/>
  <c r="AK439" i="2"/>
  <c r="AL439" i="2"/>
  <c r="AP317" i="2"/>
  <c r="AO317" i="2"/>
  <c r="AK180" i="2"/>
  <c r="AL180" i="2"/>
  <c r="AX188" i="2"/>
  <c r="AW188" i="2"/>
  <c r="AK545" i="2"/>
  <c r="AL545" i="2"/>
  <c r="AO156" i="2"/>
  <c r="AP156" i="2"/>
  <c r="AQ288" i="2"/>
  <c r="AR288" i="2"/>
  <c r="AN63" i="2"/>
  <c r="AM63" i="2"/>
  <c r="AK309" i="2"/>
  <c r="AL309" i="2"/>
  <c r="AK467" i="2"/>
  <c r="AL467" i="2"/>
  <c r="AO449" i="2"/>
  <c r="AP449" i="2"/>
  <c r="AO398" i="2"/>
  <c r="AP398" i="2"/>
  <c r="AK237" i="2"/>
  <c r="AL237" i="2"/>
  <c r="AM59" i="2"/>
  <c r="AN59" i="2"/>
  <c r="AS526" i="2"/>
  <c r="AT526" i="2"/>
  <c r="AM483" i="2"/>
  <c r="AN483" i="2"/>
  <c r="AS37" i="2"/>
  <c r="AT37" i="2"/>
  <c r="AP364" i="2"/>
  <c r="AO364" i="2"/>
  <c r="AR533" i="2"/>
  <c r="AQ533" i="2"/>
  <c r="AK451" i="2"/>
  <c r="AL451" i="2"/>
  <c r="AL405" i="2"/>
  <c r="AK405" i="2"/>
  <c r="AM229" i="2"/>
  <c r="AN229" i="2"/>
  <c r="AO137" i="2"/>
  <c r="AP137" i="2"/>
  <c r="AO217" i="2"/>
  <c r="AP217" i="2"/>
  <c r="AM487" i="2"/>
  <c r="AN487" i="2"/>
  <c r="AN109" i="2"/>
  <c r="AM109" i="2"/>
  <c r="AQ411" i="2"/>
  <c r="AR411" i="2"/>
  <c r="AP208" i="2"/>
  <c r="AO208" i="2"/>
  <c r="AM74" i="2"/>
  <c r="AN74" i="2"/>
  <c r="AK368" i="2"/>
  <c r="AL368" i="2"/>
  <c r="AN540" i="2"/>
  <c r="AM540" i="2"/>
  <c r="AS462" i="2"/>
  <c r="AT462" i="2"/>
  <c r="AK569" i="2"/>
  <c r="AL569" i="2"/>
  <c r="AQ394" i="2"/>
  <c r="AR394" i="2"/>
  <c r="AS421" i="2"/>
  <c r="AT421" i="2"/>
  <c r="AO497" i="2"/>
  <c r="AP497" i="2"/>
  <c r="AK429" i="2"/>
  <c r="AL429" i="2"/>
  <c r="AO243" i="2"/>
  <c r="AP243" i="2"/>
  <c r="AM259" i="2"/>
  <c r="AN259" i="2"/>
  <c r="AP304" i="2"/>
  <c r="AO304" i="2"/>
  <c r="AM289" i="2"/>
  <c r="AN289" i="2"/>
  <c r="AK92" i="2"/>
  <c r="AL92" i="2"/>
  <c r="AM81" i="2"/>
  <c r="AN81" i="2"/>
  <c r="AQ495" i="2"/>
  <c r="AR495" i="2"/>
  <c r="AM534" i="2"/>
  <c r="AN534" i="2"/>
  <c r="AO267" i="2"/>
  <c r="AP267" i="2"/>
  <c r="AT300" i="2"/>
  <c r="AS300" i="2"/>
  <c r="AK285" i="2"/>
  <c r="AL285" i="2"/>
  <c r="AM199" i="2"/>
  <c r="AN199" i="2"/>
  <c r="AK61" i="2"/>
  <c r="AL61" i="2"/>
  <c r="AL446" i="2"/>
  <c r="AK446" i="2"/>
  <c r="AO68" i="2"/>
  <c r="AP68" i="2"/>
  <c r="AO127" i="2"/>
  <c r="AP127" i="2"/>
  <c r="AU143" i="2"/>
  <c r="AV143" i="2"/>
  <c r="AO120" i="2"/>
  <c r="AP120" i="2"/>
  <c r="AM17" i="2"/>
  <c r="AN17" i="2"/>
  <c r="AM100" i="2"/>
  <c r="AN100" i="2"/>
  <c r="AK111" i="2"/>
  <c r="AL111" i="2"/>
  <c r="AP157" i="2"/>
  <c r="AO157" i="2"/>
  <c r="AT161" i="2"/>
  <c r="AS161" i="2"/>
  <c r="AS251" i="2"/>
  <c r="AT251" i="2"/>
  <c r="AR117" i="2"/>
  <c r="AQ117" i="2"/>
  <c r="AL308" i="2"/>
  <c r="AK308" i="2"/>
  <c r="AK324" i="2"/>
  <c r="AL324" i="2"/>
  <c r="AK336" i="2"/>
  <c r="AL336" i="2"/>
  <c r="AK463" i="2"/>
  <c r="AL463" i="2"/>
  <c r="AK219" i="2"/>
  <c r="AL219" i="2"/>
  <c r="AK486" i="2"/>
  <c r="AL486" i="2"/>
  <c r="AM26" i="2"/>
  <c r="AN26" i="2"/>
  <c r="AQ66" i="2"/>
  <c r="AR66" i="2"/>
  <c r="AK82" i="2"/>
  <c r="AL82" i="2"/>
  <c r="AQ374" i="2"/>
  <c r="AR374" i="2"/>
  <c r="AK253" i="2"/>
  <c r="AL253" i="2"/>
  <c r="AM31" i="2"/>
  <c r="AN31" i="2"/>
  <c r="AN416" i="2"/>
  <c r="AM416" i="2"/>
  <c r="AM561" i="2"/>
  <c r="AN561" i="2"/>
  <c r="AM88" i="2"/>
  <c r="AN88" i="2"/>
  <c r="AT10" i="2"/>
  <c r="AS10" i="2"/>
  <c r="AK133" i="2"/>
  <c r="AL133" i="2"/>
  <c r="AN403" i="2"/>
  <c r="AM403" i="2"/>
  <c r="AO155" i="2"/>
  <c r="AP155" i="2"/>
  <c r="AM547" i="2"/>
  <c r="AN547" i="2"/>
  <c r="AS444" i="2"/>
  <c r="AT444" i="2"/>
  <c r="AS313" i="2"/>
  <c r="AT313" i="2"/>
  <c r="AQ222" i="2"/>
  <c r="AR222" i="2"/>
  <c r="AO356" i="2"/>
  <c r="AP356" i="2"/>
  <c r="AM91" i="2"/>
  <c r="AN91" i="2"/>
  <c r="AS264" i="2"/>
  <c r="AT264" i="2"/>
  <c r="AL176" i="2"/>
  <c r="AK176" i="2"/>
  <c r="AQ15" i="2"/>
  <c r="AR15" i="2"/>
  <c r="AK249" i="2"/>
  <c r="AL249" i="2"/>
  <c r="AN428" i="2"/>
  <c r="AM428" i="2"/>
  <c r="AT108" i="2"/>
  <c r="AS108" i="2"/>
  <c r="AM220" i="2"/>
  <c r="AN220" i="2"/>
  <c r="AT36" i="2"/>
  <c r="AS36" i="2"/>
  <c r="AS436" i="2"/>
  <c r="AT436" i="2"/>
  <c r="AP75" i="2"/>
  <c r="AO75" i="2"/>
  <c r="AO396" i="2"/>
  <c r="AP396" i="2"/>
  <c r="AO179" i="2"/>
  <c r="AP179" i="2"/>
  <c r="AV474" i="2"/>
  <c r="AU474" i="2"/>
  <c r="AO422" i="2"/>
  <c r="AP422" i="2"/>
  <c r="AM266" i="2"/>
  <c r="AN266" i="2"/>
  <c r="AO548" i="2"/>
  <c r="AP548" i="2"/>
  <c r="AQ407" i="2"/>
  <c r="AR407" i="2"/>
  <c r="AM152" i="2"/>
  <c r="AN152" i="2"/>
  <c r="AQ286" i="2"/>
  <c r="AR286" i="2"/>
  <c r="AK141" i="2"/>
  <c r="AL141" i="2"/>
  <c r="AS126" i="2"/>
  <c r="AT126" i="2"/>
  <c r="AY448" i="2"/>
  <c r="AZ448" i="2"/>
  <c r="AM116" i="2"/>
  <c r="AN116" i="2"/>
  <c r="AO276" i="2"/>
  <c r="AP276" i="2"/>
  <c r="AO54" i="2"/>
  <c r="AP54" i="2"/>
  <c r="AK390" i="2"/>
  <c r="AL390" i="2"/>
  <c r="AO60" i="2"/>
  <c r="AP60" i="2"/>
  <c r="AM478" i="2"/>
  <c r="AN478" i="2"/>
  <c r="AQ469" i="2"/>
  <c r="AR469" i="2"/>
  <c r="AN67" i="2"/>
  <c r="AM67" i="2"/>
  <c r="AM331" i="2"/>
  <c r="AN331" i="2"/>
  <c r="AK32" i="2"/>
  <c r="AL32" i="2"/>
  <c r="AK557" i="2"/>
  <c r="AL557" i="2"/>
  <c r="AP269" i="2"/>
  <c r="AO269" i="2"/>
  <c r="AO362" i="2"/>
  <c r="AP362" i="2"/>
  <c r="AM473" i="2"/>
  <c r="AN473" i="2"/>
  <c r="AS65" i="2"/>
  <c r="AT65" i="2"/>
  <c r="AK207" i="2"/>
  <c r="AL207" i="2"/>
  <c r="AP528" i="2"/>
  <c r="AO528" i="2"/>
  <c r="AM169" i="2"/>
  <c r="AN169" i="2"/>
  <c r="AL73" i="2"/>
  <c r="AK73" i="2"/>
  <c r="AM247" i="2"/>
  <c r="AN247" i="2"/>
  <c r="AM465" i="2"/>
  <c r="AN465" i="2"/>
  <c r="AP154" i="2"/>
  <c r="AO154" i="2"/>
  <c r="AO553" i="2"/>
  <c r="AP553" i="2"/>
  <c r="AQ58" i="2"/>
  <c r="AR58" i="2"/>
  <c r="AK227" i="2"/>
  <c r="AL227" i="2"/>
  <c r="AM475" i="2"/>
  <c r="AN475" i="2"/>
  <c r="AO303" i="2"/>
  <c r="AP303" i="2"/>
  <c r="AQ46" i="2"/>
  <c r="AR46" i="2"/>
  <c r="AM389" i="2"/>
  <c r="AN389" i="2"/>
  <c r="AO445" i="2"/>
  <c r="AP445" i="2"/>
  <c r="AP373" i="2"/>
  <c r="AO373" i="2"/>
  <c r="AM511" i="2"/>
  <c r="AN511" i="2"/>
  <c r="AO230" i="2"/>
  <c r="AP230" i="2"/>
  <c r="AM236" i="2"/>
  <c r="AN236" i="2"/>
  <c r="AP72" i="2"/>
  <c r="AO72" i="2"/>
  <c r="BA515" i="2"/>
  <c r="AP280" i="2"/>
  <c r="AO280" i="2"/>
  <c r="AN192" i="2"/>
  <c r="AM192" i="2"/>
  <c r="AL352" i="2"/>
  <c r="AK352" i="2"/>
  <c r="AL123" i="2"/>
  <c r="AK123" i="2"/>
  <c r="AM78" i="2"/>
  <c r="AN78" i="2"/>
  <c r="AM38" i="2"/>
  <c r="AN38" i="2"/>
  <c r="AL119" i="2"/>
  <c r="AK119" i="2"/>
  <c r="AK312" i="2"/>
  <c r="AL312" i="2"/>
  <c r="AM417" i="2"/>
  <c r="AN417" i="2"/>
  <c r="AO233" i="2"/>
  <c r="AP233" i="2"/>
  <c r="AT83" i="2"/>
  <c r="AS83" i="2"/>
  <c r="AQ255" i="2"/>
  <c r="AR255" i="2"/>
  <c r="AM388" i="2"/>
  <c r="AN388" i="2"/>
  <c r="AL223" i="2"/>
  <c r="AK223" i="2"/>
  <c r="AX404" i="2"/>
  <c r="AW404" i="2"/>
  <c r="AO231" i="2"/>
  <c r="AP231" i="2"/>
  <c r="AO350" i="2"/>
  <c r="AP350" i="2"/>
  <c r="AK387" i="2"/>
  <c r="AL387" i="2"/>
  <c r="AP77" i="2"/>
  <c r="AO77" i="2"/>
  <c r="AO385" i="2"/>
  <c r="AP385" i="2"/>
  <c r="AU252" i="2"/>
  <c r="AV252" i="2"/>
  <c r="AO234" i="2"/>
  <c r="AP234" i="2"/>
  <c r="AM248" i="2"/>
  <c r="AN248" i="2"/>
  <c r="AS310" i="2"/>
  <c r="AT310" i="2"/>
  <c r="AU95" i="2"/>
  <c r="AV95" i="2"/>
  <c r="AT148" i="2"/>
  <c r="AS148" i="2"/>
  <c r="AM177" i="2"/>
  <c r="AN177" i="2"/>
  <c r="AO185" i="2"/>
  <c r="AP185" i="2"/>
  <c r="AK499" i="2"/>
  <c r="AL499" i="2"/>
  <c r="AK273" i="2"/>
  <c r="AL273" i="2"/>
  <c r="AK455" i="2"/>
  <c r="AL455" i="2"/>
  <c r="AU174" i="2"/>
  <c r="AV174" i="2"/>
  <c r="AL442" i="2"/>
  <c r="AK442" i="2"/>
  <c r="AO568" i="2"/>
  <c r="AP568" i="2"/>
  <c r="AS383" i="2"/>
  <c r="AT383" i="2"/>
  <c r="AO175" i="2"/>
  <c r="AP175" i="2"/>
  <c r="AM292" i="2"/>
  <c r="AN292" i="2"/>
  <c r="AQ326" i="2"/>
  <c r="AR326" i="2"/>
  <c r="AO535" i="2"/>
  <c r="AP535" i="2"/>
  <c r="AO254" i="2"/>
  <c r="AP254" i="2"/>
  <c r="AM27" i="2"/>
  <c r="AN27" i="2"/>
  <c r="AP426" i="2"/>
  <c r="AO426" i="2"/>
  <c r="AO239" i="2"/>
  <c r="AP239" i="2"/>
  <c r="AO379" i="2"/>
  <c r="AP379" i="2"/>
  <c r="AV256" i="2"/>
  <c r="AU256" i="2"/>
  <c r="AQ165" i="2"/>
  <c r="AR165" i="2"/>
  <c r="AO512" i="2"/>
  <c r="AP512" i="2"/>
  <c r="AP484" i="2"/>
  <c r="AO484" i="2"/>
  <c r="AM216" i="2"/>
  <c r="AN216" i="2"/>
  <c r="AO136" i="2"/>
  <c r="AP136" i="2"/>
  <c r="AS195" i="2"/>
  <c r="AT195" i="2"/>
  <c r="AM543" i="2"/>
  <c r="AN543" i="2"/>
  <c r="AO96" i="2"/>
  <c r="AP96" i="2"/>
  <c r="AO291" i="2"/>
  <c r="AP291" i="2"/>
  <c r="AT351" i="2"/>
  <c r="AS351" i="2"/>
  <c r="AM190" i="2"/>
  <c r="AN190" i="2"/>
  <c r="AO84" i="2"/>
  <c r="AP84" i="2"/>
  <c r="AK319" i="2"/>
  <c r="AL319" i="2"/>
  <c r="AL164" i="2"/>
  <c r="AK164" i="2"/>
  <c r="AQ558" i="2"/>
  <c r="AR558" i="2"/>
  <c r="AK354" i="2"/>
  <c r="AL354" i="2"/>
  <c r="AM358" i="2"/>
  <c r="AN358" i="2"/>
  <c r="AS69" i="2"/>
  <c r="AT69" i="2"/>
  <c r="AR409" i="2"/>
  <c r="AQ409" i="2"/>
  <c r="AQ447" i="2"/>
  <c r="AR447" i="2"/>
  <c r="AU173" i="2"/>
  <c r="AV173" i="2"/>
  <c r="AQ392" i="2"/>
  <c r="AR392" i="2"/>
  <c r="AK492" i="2"/>
  <c r="AL492" i="2"/>
  <c r="AO399" i="2"/>
  <c r="AP399" i="2"/>
  <c r="AK64" i="2"/>
  <c r="AL64" i="2"/>
  <c r="AM284" i="2"/>
  <c r="AN284" i="2"/>
  <c r="AN488" i="2"/>
  <c r="AM488" i="2"/>
  <c r="AO393" i="2"/>
  <c r="AP393" i="2"/>
  <c r="AM138" i="2"/>
  <c r="AN138" i="2"/>
  <c r="AQ14" i="2"/>
  <c r="AR14" i="2"/>
  <c r="AM307" i="2"/>
  <c r="AN307" i="2"/>
  <c r="AM567" i="2"/>
  <c r="AN567" i="2"/>
  <c r="AK367" i="2"/>
  <c r="AL367" i="2"/>
  <c r="AK330" i="2"/>
  <c r="AL330" i="2"/>
  <c r="AM99" i="2"/>
  <c r="AN99" i="2"/>
  <c r="AO246" i="2"/>
  <c r="AP246" i="2"/>
  <c r="AS242" i="2"/>
  <c r="AT242" i="2"/>
  <c r="AN530" i="2"/>
  <c r="AM530" i="2"/>
  <c r="AK189" i="2"/>
  <c r="AL189" i="2"/>
  <c r="AP28" i="2"/>
  <c r="AO28" i="2"/>
  <c r="AQ213" i="2"/>
  <c r="AR213" i="2"/>
  <c r="AK437" i="2"/>
  <c r="AL437" i="2"/>
  <c r="AM296" i="2"/>
  <c r="AN296" i="2"/>
  <c r="AU34" i="2"/>
  <c r="AV34" i="2"/>
  <c r="AS544" i="2"/>
  <c r="AT544" i="2"/>
  <c r="AQ414" i="2"/>
  <c r="AR414" i="2"/>
  <c r="AM9" i="2"/>
  <c r="AN9" i="2"/>
  <c r="K318" i="2"/>
  <c r="M318" i="2" s="1"/>
  <c r="J318" i="2"/>
  <c r="L318" i="2" s="1"/>
  <c r="L59" i="2"/>
  <c r="L419" i="2"/>
  <c r="J75" i="2"/>
  <c r="K75" i="2"/>
  <c r="P260" i="2"/>
  <c r="R260" i="2" s="1"/>
  <c r="J71" i="2"/>
  <c r="K71" i="2"/>
  <c r="L297" i="2"/>
  <c r="M188" i="2"/>
  <c r="L188" i="2"/>
  <c r="P378" i="2"/>
  <c r="L39" i="2"/>
  <c r="K203" i="2"/>
  <c r="J203" i="2"/>
  <c r="N503" i="2"/>
  <c r="P503" i="2" s="1"/>
  <c r="J147" i="2"/>
  <c r="K147" i="2"/>
  <c r="K83" i="2"/>
  <c r="J83" i="2"/>
  <c r="K467" i="2"/>
  <c r="M467" i="2" s="1"/>
  <c r="O467" i="2" s="1"/>
  <c r="Q467" i="2" s="1"/>
  <c r="J467" i="2"/>
  <c r="L467" i="2" s="1"/>
  <c r="N467" i="2" s="1"/>
  <c r="P467" i="2" s="1"/>
  <c r="L103" i="2"/>
  <c r="N103" i="2" s="1"/>
  <c r="L267" i="2"/>
  <c r="N267" i="2" s="1"/>
  <c r="K431" i="2"/>
  <c r="M431" i="2" s="1"/>
  <c r="J431" i="2"/>
  <c r="L431" i="2" s="1"/>
  <c r="K101" i="2"/>
  <c r="J101" i="2"/>
  <c r="L62" i="2"/>
  <c r="M62" i="2"/>
  <c r="M458" i="2"/>
  <c r="L458" i="2"/>
  <c r="K410" i="2"/>
  <c r="J410" i="2"/>
  <c r="M327" i="2"/>
  <c r="L327" i="2"/>
  <c r="K400" i="2"/>
  <c r="J400" i="2"/>
  <c r="L262" i="2"/>
  <c r="M262" i="2"/>
  <c r="J386" i="2"/>
  <c r="K386" i="2"/>
  <c r="J184" i="2"/>
  <c r="K184" i="2"/>
  <c r="K552" i="2"/>
  <c r="J552" i="2"/>
  <c r="K109" i="2"/>
  <c r="J109" i="2"/>
  <c r="K443" i="2"/>
  <c r="J443" i="2"/>
  <c r="K530" i="2"/>
  <c r="J530" i="2"/>
  <c r="M80" i="2"/>
  <c r="L80" i="2"/>
  <c r="M239" i="2"/>
  <c r="L239" i="2"/>
  <c r="N393" i="2"/>
  <c r="P393" i="2" s="1"/>
  <c r="K556" i="2"/>
  <c r="J556" i="2"/>
  <c r="K233" i="2"/>
  <c r="J233" i="2"/>
  <c r="M259" i="2"/>
  <c r="O259" i="2" s="1"/>
  <c r="L259" i="2"/>
  <c r="N259" i="2" s="1"/>
  <c r="K518" i="2"/>
  <c r="J518" i="2"/>
  <c r="O383" i="2"/>
  <c r="N383" i="2"/>
  <c r="L169" i="2"/>
  <c r="M169" i="2"/>
  <c r="M164" i="2"/>
  <c r="L164" i="2"/>
  <c r="K98" i="2"/>
  <c r="J98" i="2"/>
  <c r="K148" i="2"/>
  <c r="M148" i="2" s="1"/>
  <c r="J148" i="2"/>
  <c r="L148" i="2" s="1"/>
  <c r="K190" i="2"/>
  <c r="J190" i="2"/>
  <c r="K76" i="2"/>
  <c r="J76" i="2"/>
  <c r="L333" i="2"/>
  <c r="M333" i="2"/>
  <c r="K305" i="2"/>
  <c r="J305" i="2"/>
  <c r="J438" i="2"/>
  <c r="K438" i="2"/>
  <c r="Q513" i="2"/>
  <c r="S513" i="2" s="1"/>
  <c r="P513" i="2"/>
  <c r="R513" i="2" s="1"/>
  <c r="K89" i="2"/>
  <c r="J89" i="2"/>
  <c r="N59" i="2"/>
  <c r="O59" i="2"/>
  <c r="K110" i="2"/>
  <c r="J110" i="2"/>
  <c r="J123" i="2"/>
  <c r="K123" i="2"/>
  <c r="K154" i="2"/>
  <c r="M154" i="2" s="1"/>
  <c r="J154" i="2"/>
  <c r="L154" i="2" s="1"/>
  <c r="J373" i="2"/>
  <c r="K373" i="2"/>
  <c r="J150" i="2"/>
  <c r="K150" i="2"/>
  <c r="O419" i="2"/>
  <c r="N419" i="2"/>
  <c r="K290" i="2"/>
  <c r="J290" i="2"/>
  <c r="L546" i="2"/>
  <c r="M546" i="2"/>
  <c r="M487" i="2"/>
  <c r="L487" i="2"/>
  <c r="K94" i="2"/>
  <c r="J94" i="2"/>
  <c r="M315" i="2"/>
  <c r="L315" i="2"/>
  <c r="K86" i="2"/>
  <c r="J86" i="2"/>
  <c r="K281" i="2"/>
  <c r="J281" i="2"/>
  <c r="M14" i="2"/>
  <c r="O14" i="2" s="1"/>
  <c r="L14" i="2"/>
  <c r="M20" i="2"/>
  <c r="O20" i="2" s="1"/>
  <c r="L20" i="2"/>
  <c r="N20" i="2" s="1"/>
  <c r="S287" i="2"/>
  <c r="R287" i="2"/>
  <c r="J451" i="2"/>
  <c r="K451" i="2"/>
  <c r="M507" i="2"/>
  <c r="L507" i="2"/>
  <c r="K134" i="2"/>
  <c r="J134" i="2"/>
  <c r="J132" i="2"/>
  <c r="K132" i="2"/>
  <c r="M175" i="2"/>
  <c r="L175" i="2"/>
  <c r="J558" i="2"/>
  <c r="K558" i="2"/>
  <c r="M117" i="2"/>
  <c r="O117" i="2" s="1"/>
  <c r="L117" i="2"/>
  <c r="N117" i="2" s="1"/>
  <c r="K122" i="2"/>
  <c r="J122" i="2"/>
  <c r="J323" i="2"/>
  <c r="K323" i="2"/>
  <c r="J64" i="2"/>
  <c r="K64" i="2"/>
  <c r="M144" i="2"/>
  <c r="O144" i="2" s="1"/>
  <c r="L144" i="2"/>
  <c r="N144" i="2" s="1"/>
  <c r="K231" i="2"/>
  <c r="J231" i="2"/>
  <c r="K505" i="2"/>
  <c r="J505" i="2"/>
  <c r="M540" i="2"/>
  <c r="L540" i="2"/>
  <c r="K374" i="2"/>
  <c r="J374" i="2"/>
  <c r="M171" i="2"/>
  <c r="L171" i="2"/>
  <c r="J138" i="2"/>
  <c r="K138" i="2"/>
  <c r="M238" i="2"/>
  <c r="L238" i="2"/>
  <c r="J47" i="2"/>
  <c r="K47" i="2"/>
  <c r="L526" i="2"/>
  <c r="M526" i="2"/>
  <c r="K302" i="2"/>
  <c r="M302" i="2" s="1"/>
  <c r="J302" i="2"/>
  <c r="L302" i="2" s="1"/>
  <c r="J230" i="2"/>
  <c r="K230" i="2"/>
  <c r="O236" i="2"/>
  <c r="N236" i="2"/>
  <c r="K375" i="2"/>
  <c r="J375" i="2"/>
  <c r="M18" i="2"/>
  <c r="L18" i="2"/>
  <c r="L72" i="2"/>
  <c r="M72" i="2"/>
  <c r="K412" i="2"/>
  <c r="J412" i="2"/>
  <c r="M21" i="2"/>
  <c r="O21" i="2" s="1"/>
  <c r="L21" i="2"/>
  <c r="L163" i="2"/>
  <c r="M163" i="2"/>
  <c r="J377" i="2"/>
  <c r="K377" i="2"/>
  <c r="L390" i="2"/>
  <c r="M390" i="2"/>
  <c r="M50" i="2"/>
  <c r="L50" i="2"/>
  <c r="K36" i="2"/>
  <c r="M36" i="2" s="1"/>
  <c r="J36" i="2"/>
  <c r="L36" i="2" s="1"/>
  <c r="M464" i="2"/>
  <c r="L464" i="2"/>
  <c r="M445" i="2"/>
  <c r="L445" i="2"/>
  <c r="M423" i="2"/>
  <c r="O423" i="2" s="1"/>
  <c r="L423" i="2"/>
  <c r="N423" i="2" s="1"/>
  <c r="M167" i="2"/>
  <c r="L167" i="2"/>
  <c r="J365" i="2"/>
  <c r="K365" i="2"/>
  <c r="K442" i="2"/>
  <c r="J442" i="2"/>
  <c r="K12" i="2"/>
  <c r="J12" i="2"/>
  <c r="J341" i="2"/>
  <c r="K341" i="2"/>
  <c r="K509" i="2"/>
  <c r="J509" i="2"/>
  <c r="M296" i="2"/>
  <c r="L296" i="2"/>
  <c r="M547" i="2"/>
  <c r="L547" i="2"/>
  <c r="K364" i="2"/>
  <c r="J364" i="2"/>
  <c r="K346" i="2"/>
  <c r="J346" i="2"/>
  <c r="J361" i="2"/>
  <c r="K361" i="2"/>
  <c r="J338" i="2"/>
  <c r="K338" i="2"/>
  <c r="K125" i="2"/>
  <c r="J125" i="2"/>
  <c r="J492" i="2"/>
  <c r="K492" i="2"/>
  <c r="L158" i="2"/>
  <c r="M158" i="2"/>
  <c r="S260" i="2"/>
  <c r="K322" i="2"/>
  <c r="J322" i="2"/>
  <c r="K340" i="2"/>
  <c r="J340" i="2"/>
  <c r="K84" i="2"/>
  <c r="J84" i="2"/>
  <c r="M266" i="2"/>
  <c r="L266" i="2"/>
  <c r="L555" i="2"/>
  <c r="M555" i="2"/>
  <c r="M153" i="2"/>
  <c r="O153" i="2" s="1"/>
  <c r="L153" i="2"/>
  <c r="K256" i="2"/>
  <c r="J256" i="2"/>
  <c r="J470" i="2"/>
  <c r="K470" i="2"/>
  <c r="M104" i="2"/>
  <c r="L104" i="2"/>
  <c r="K87" i="2"/>
  <c r="J87" i="2"/>
  <c r="L49" i="2"/>
  <c r="N49" i="2" s="1"/>
  <c r="P49" i="2" s="1"/>
  <c r="L121" i="2"/>
  <c r="N121" i="2" s="1"/>
  <c r="P121" i="2" s="1"/>
  <c r="L127" i="2"/>
  <c r="N127" i="2" s="1"/>
  <c r="P127" i="2" s="1"/>
  <c r="K149" i="2"/>
  <c r="J149" i="2"/>
  <c r="M141" i="2"/>
  <c r="O141" i="2" s="1"/>
  <c r="L141" i="2"/>
  <c r="M193" i="2"/>
  <c r="L193" i="2"/>
  <c r="M500" i="2"/>
  <c r="O500" i="2" s="1"/>
  <c r="L500" i="2"/>
  <c r="N500" i="2" s="1"/>
  <c r="K269" i="2"/>
  <c r="J269" i="2"/>
  <c r="K280" i="2"/>
  <c r="M280" i="2" s="1"/>
  <c r="J280" i="2"/>
  <c r="Q393" i="2"/>
  <c r="S393" i="2" s="1"/>
  <c r="U393" i="2" s="1"/>
  <c r="M478" i="2"/>
  <c r="L478" i="2"/>
  <c r="M105" i="2"/>
  <c r="L105" i="2"/>
  <c r="M155" i="2"/>
  <c r="L155" i="2"/>
  <c r="J53" i="2"/>
  <c r="K53" i="2"/>
  <c r="L384" i="2"/>
  <c r="M384" i="2"/>
  <c r="K113" i="2"/>
  <c r="J113" i="2"/>
  <c r="K112" i="2"/>
  <c r="J112" i="2"/>
  <c r="M510" i="2"/>
  <c r="O510" i="2" s="1"/>
  <c r="L510" i="2"/>
  <c r="K146" i="2"/>
  <c r="M146" i="2" s="1"/>
  <c r="J146" i="2"/>
  <c r="L146" i="2" s="1"/>
  <c r="M314" i="2"/>
  <c r="L314" i="2"/>
  <c r="L529" i="2"/>
  <c r="M529" i="2"/>
  <c r="K181" i="2"/>
  <c r="J181" i="2"/>
  <c r="K504" i="2"/>
  <c r="M504" i="2" s="1"/>
  <c r="O504" i="2" s="1"/>
  <c r="Q504" i="2" s="1"/>
  <c r="J504" i="2"/>
  <c r="K268" i="2"/>
  <c r="M268" i="2" s="1"/>
  <c r="J268" i="2"/>
  <c r="L199" i="2"/>
  <c r="M199" i="2"/>
  <c r="M95" i="2"/>
  <c r="L95" i="2"/>
  <c r="L399" i="2"/>
  <c r="M399" i="2"/>
  <c r="M289" i="2"/>
  <c r="O289" i="2" s="1"/>
  <c r="L289" i="2"/>
  <c r="J257" i="2"/>
  <c r="K257" i="2"/>
  <c r="M257" i="2" s="1"/>
  <c r="L484" i="2"/>
  <c r="O42" i="2"/>
  <c r="N42" i="2"/>
  <c r="J244" i="2"/>
  <c r="K244" i="2"/>
  <c r="K538" i="2"/>
  <c r="J538" i="2"/>
  <c r="K66" i="2"/>
  <c r="M66" i="2" s="1"/>
  <c r="J66" i="2"/>
  <c r="L66" i="2" s="1"/>
  <c r="J29" i="2"/>
  <c r="K29" i="2"/>
  <c r="K270" i="2"/>
  <c r="J270" i="2"/>
  <c r="K218" i="2"/>
  <c r="J218" i="2"/>
  <c r="K521" i="2"/>
  <c r="J521" i="2"/>
  <c r="K15" i="2"/>
  <c r="J15" i="2"/>
  <c r="J11" i="2"/>
  <c r="K11" i="2"/>
  <c r="K40" i="2"/>
  <c r="M40" i="2" s="1"/>
  <c r="J40" i="2"/>
  <c r="M157" i="2"/>
  <c r="O157" i="2" s="1"/>
  <c r="Q157" i="2" s="1"/>
  <c r="S157" i="2" s="1"/>
  <c r="U157" i="2" s="1"/>
  <c r="L157" i="2"/>
  <c r="N157" i="2" s="1"/>
  <c r="P157" i="2" s="1"/>
  <c r="R157" i="2" s="1"/>
  <c r="T157" i="2" s="1"/>
  <c r="K497" i="2"/>
  <c r="J497" i="2"/>
  <c r="K137" i="2"/>
  <c r="J137" i="2"/>
  <c r="J229" i="2"/>
  <c r="K229" i="2"/>
  <c r="M57" i="2"/>
  <c r="O57" i="2" s="1"/>
  <c r="L57" i="2"/>
  <c r="N57" i="2" s="1"/>
  <c r="J493" i="2"/>
  <c r="K493" i="2"/>
  <c r="K336" i="2"/>
  <c r="J336" i="2"/>
  <c r="N345" i="2"/>
  <c r="J304" i="2"/>
  <c r="K304" i="2"/>
  <c r="M30" i="2"/>
  <c r="L30" i="2"/>
  <c r="K96" i="2"/>
  <c r="J96" i="2"/>
  <c r="J23" i="2"/>
  <c r="K23" i="2"/>
  <c r="M245" i="2"/>
  <c r="O245" i="2" s="1"/>
  <c r="Q245" i="2" s="1"/>
  <c r="L245" i="2"/>
  <c r="K277" i="2"/>
  <c r="M277" i="2" s="1"/>
  <c r="J277" i="2"/>
  <c r="K178" i="2"/>
  <c r="J178" i="2"/>
  <c r="K466" i="2"/>
  <c r="J466" i="2"/>
  <c r="J545" i="2"/>
  <c r="K545" i="2"/>
  <c r="J382" i="2"/>
  <c r="K382" i="2"/>
  <c r="J456" i="2"/>
  <c r="K456" i="2"/>
  <c r="M45" i="2"/>
  <c r="L45" i="2"/>
  <c r="L372" i="2"/>
  <c r="M372" i="2"/>
  <c r="K168" i="2"/>
  <c r="J168" i="2"/>
  <c r="K533" i="2"/>
  <c r="J533" i="2"/>
  <c r="K82" i="2"/>
  <c r="M82" i="2" s="1"/>
  <c r="J82" i="2"/>
  <c r="J51" i="2"/>
  <c r="K51" i="2"/>
  <c r="M51" i="2" s="1"/>
  <c r="K216" i="2"/>
  <c r="J216" i="2"/>
  <c r="K515" i="2"/>
  <c r="J515" i="2"/>
  <c r="K100" i="2"/>
  <c r="M100" i="2" s="1"/>
  <c r="J100" i="2"/>
  <c r="J468" i="2"/>
  <c r="K468" i="2"/>
  <c r="L335" i="2"/>
  <c r="M335" i="2"/>
  <c r="K388" i="2"/>
  <c r="M388" i="2" s="1"/>
  <c r="J388" i="2"/>
  <c r="M120" i="2"/>
  <c r="L120" i="2"/>
  <c r="J221" i="2"/>
  <c r="K221" i="2"/>
  <c r="K124" i="2"/>
  <c r="M124" i="2" s="1"/>
  <c r="J124" i="2"/>
  <c r="N39" i="2"/>
  <c r="O39" i="2"/>
  <c r="K520" i="2"/>
  <c r="J520" i="2"/>
  <c r="J74" i="2"/>
  <c r="K74" i="2"/>
  <c r="J198" i="2"/>
  <c r="K198" i="2"/>
  <c r="M541" i="2"/>
  <c r="L541" i="2"/>
  <c r="L396" i="2"/>
  <c r="M396" i="2"/>
  <c r="J329" i="2"/>
  <c r="K329" i="2"/>
  <c r="K250" i="2"/>
  <c r="M250" i="2" s="1"/>
  <c r="J250" i="2"/>
  <c r="K185" i="2"/>
  <c r="J185" i="2"/>
  <c r="J401" i="2"/>
  <c r="K401" i="2"/>
  <c r="M401" i="2" s="1"/>
  <c r="J202" i="2"/>
  <c r="K202" i="2"/>
  <c r="J316" i="2"/>
  <c r="K316" i="2"/>
  <c r="K293" i="2"/>
  <c r="J293" i="2"/>
  <c r="K136" i="2"/>
  <c r="J136" i="2"/>
  <c r="J204" i="2"/>
  <c r="K204" i="2"/>
  <c r="J532" i="2"/>
  <c r="K532" i="2"/>
  <c r="M162" i="2"/>
  <c r="L162" i="2"/>
  <c r="K65" i="2"/>
  <c r="J65" i="2"/>
  <c r="K52" i="2"/>
  <c r="M52" i="2" s="1"/>
  <c r="J52" i="2"/>
  <c r="L52" i="2" s="1"/>
  <c r="J41" i="2"/>
  <c r="K41" i="2"/>
  <c r="J24" i="2"/>
  <c r="K24" i="2"/>
  <c r="K294" i="2"/>
  <c r="J294" i="2"/>
  <c r="J421" i="2"/>
  <c r="K421" i="2"/>
  <c r="K161" i="2"/>
  <c r="J161" i="2"/>
  <c r="K482" i="2"/>
  <c r="J482" i="2"/>
  <c r="M283" i="2"/>
  <c r="L283" i="2"/>
  <c r="M135" i="2"/>
  <c r="L135" i="2"/>
  <c r="K449" i="2"/>
  <c r="J449" i="2"/>
  <c r="K37" i="2"/>
  <c r="M37" i="2" s="1"/>
  <c r="J37" i="2"/>
  <c r="J519" i="2"/>
  <c r="K519" i="2"/>
  <c r="M116" i="2"/>
  <c r="O116" i="2" s="1"/>
  <c r="L116" i="2"/>
  <c r="N116" i="2" s="1"/>
  <c r="J108" i="2"/>
  <c r="K108" i="2"/>
  <c r="J424" i="2"/>
  <c r="K424" i="2"/>
  <c r="M447" i="2"/>
  <c r="L447" i="2"/>
  <c r="L78" i="2"/>
  <c r="M78" i="2"/>
  <c r="K172" i="2"/>
  <c r="J172" i="2"/>
  <c r="M476" i="2"/>
  <c r="L476" i="2"/>
  <c r="K22" i="2"/>
  <c r="J22" i="2"/>
  <c r="M63" i="2"/>
  <c r="O63" i="2" s="1"/>
  <c r="L63" i="2"/>
  <c r="N63" i="2" s="1"/>
  <c r="J554" i="2"/>
  <c r="K554" i="2"/>
  <c r="M160" i="2"/>
  <c r="L160" i="2"/>
  <c r="J408" i="2"/>
  <c r="K408" i="2"/>
  <c r="M234" i="2"/>
  <c r="L234" i="2"/>
  <c r="M426" i="2"/>
  <c r="O426" i="2" s="1"/>
  <c r="Q426" i="2" s="1"/>
  <c r="S426" i="2" s="1"/>
  <c r="L426" i="2"/>
  <c r="J506" i="2"/>
  <c r="K506" i="2"/>
  <c r="M499" i="2"/>
  <c r="L499" i="2"/>
  <c r="J472" i="2"/>
  <c r="K472" i="2"/>
  <c r="L514" i="2"/>
  <c r="M514" i="2"/>
  <c r="K517" i="2"/>
  <c r="M517" i="2" s="1"/>
  <c r="O517" i="2" s="1"/>
  <c r="Q517" i="2" s="1"/>
  <c r="S517" i="2" s="1"/>
  <c r="J517" i="2"/>
  <c r="L517" i="2" s="1"/>
  <c r="N517" i="2" s="1"/>
  <c r="P517" i="2" s="1"/>
  <c r="R517" i="2" s="1"/>
  <c r="M214" i="2"/>
  <c r="L214" i="2"/>
  <c r="K254" i="2"/>
  <c r="J254" i="2"/>
  <c r="J325" i="2"/>
  <c r="K325" i="2"/>
  <c r="K227" i="2"/>
  <c r="J227" i="2"/>
  <c r="L206" i="2"/>
  <c r="M206" i="2"/>
  <c r="K349" i="2"/>
  <c r="M349" i="2" s="1"/>
  <c r="J349" i="2"/>
  <c r="L349" i="2" s="1"/>
  <c r="K460" i="2"/>
  <c r="J460" i="2"/>
  <c r="L279" i="2"/>
  <c r="M279" i="2"/>
  <c r="K531" i="2"/>
  <c r="J531" i="2"/>
  <c r="M330" i="2"/>
  <c r="L330" i="2"/>
  <c r="K54" i="2"/>
  <c r="M54" i="2" s="1"/>
  <c r="J54" i="2"/>
  <c r="L223" i="2"/>
  <c r="M223" i="2"/>
  <c r="K448" i="2"/>
  <c r="J448" i="2"/>
  <c r="M299" i="2"/>
  <c r="O299" i="2" s="1"/>
  <c r="L299" i="2"/>
  <c r="N299" i="2" s="1"/>
  <c r="K496" i="2"/>
  <c r="J496" i="2"/>
  <c r="J208" i="2"/>
  <c r="K208" i="2"/>
  <c r="M222" i="2"/>
  <c r="O222" i="2" s="1"/>
  <c r="L222" i="2"/>
  <c r="J311" i="2"/>
  <c r="K311" i="2"/>
  <c r="M311" i="2" s="1"/>
  <c r="K557" i="2"/>
  <c r="J557" i="2"/>
  <c r="K60" i="2"/>
  <c r="J60" i="2"/>
  <c r="K342" i="2"/>
  <c r="M342" i="2" s="1"/>
  <c r="J342" i="2"/>
  <c r="L342" i="2" s="1"/>
  <c r="K317" i="2"/>
  <c r="J317" i="2"/>
  <c r="J173" i="2"/>
  <c r="K173" i="2"/>
  <c r="K394" i="2"/>
  <c r="J394" i="2"/>
  <c r="J275" i="2"/>
  <c r="K275" i="2"/>
  <c r="K473" i="2"/>
  <c r="M473" i="2" s="1"/>
  <c r="J473" i="2"/>
  <c r="K298" i="2"/>
  <c r="J298" i="2"/>
  <c r="M524" i="2"/>
  <c r="O524" i="2" s="1"/>
  <c r="L524" i="2"/>
  <c r="N524" i="2" s="1"/>
  <c r="K494" i="2"/>
  <c r="J494" i="2"/>
  <c r="K194" i="2"/>
  <c r="M194" i="2" s="1"/>
  <c r="J194" i="2"/>
  <c r="K88" i="2"/>
  <c r="M88" i="2" s="1"/>
  <c r="J88" i="2"/>
  <c r="K312" i="2"/>
  <c r="J312" i="2"/>
  <c r="K282" i="2"/>
  <c r="J282" i="2"/>
  <c r="K495" i="2"/>
  <c r="M495" i="2" s="1"/>
  <c r="J495" i="2"/>
  <c r="L495" i="2" s="1"/>
  <c r="K196" i="2"/>
  <c r="J196" i="2"/>
  <c r="K352" i="2"/>
  <c r="J352" i="2"/>
  <c r="M92" i="2"/>
  <c r="L92" i="2"/>
  <c r="O522" i="2"/>
  <c r="J348" i="2"/>
  <c r="K348" i="2"/>
  <c r="J434" i="2"/>
  <c r="K434" i="2"/>
  <c r="M119" i="2"/>
  <c r="L119" i="2"/>
  <c r="K192" i="2"/>
  <c r="J192" i="2"/>
  <c r="K16" i="2"/>
  <c r="M16" i="2" s="1"/>
  <c r="J16" i="2"/>
  <c r="O211" i="2"/>
  <c r="M19" i="2"/>
  <c r="L19" i="2"/>
  <c r="K389" i="2"/>
  <c r="J389" i="2"/>
  <c r="K414" i="2"/>
  <c r="J414" i="2"/>
  <c r="O248" i="2"/>
  <c r="N248" i="2"/>
  <c r="K217" i="2"/>
  <c r="M217" i="2" s="1"/>
  <c r="J217" i="2"/>
  <c r="M474" i="2"/>
  <c r="O474" i="2" s="1"/>
  <c r="L474" i="2"/>
  <c r="K469" i="2"/>
  <c r="J469" i="2"/>
  <c r="L422" i="2"/>
  <c r="M422" i="2"/>
  <c r="L398" i="2"/>
  <c r="M398" i="2"/>
  <c r="L35" i="2"/>
  <c r="M35" i="2"/>
  <c r="M265" i="2"/>
  <c r="L265" i="2"/>
  <c r="K359" i="2"/>
  <c r="J359" i="2"/>
  <c r="J350" i="2"/>
  <c r="K350" i="2"/>
  <c r="M159" i="2"/>
  <c r="L159" i="2"/>
  <c r="K446" i="2"/>
  <c r="J446" i="2"/>
  <c r="K413" i="2"/>
  <c r="J413" i="2"/>
  <c r="J278" i="2"/>
  <c r="K278" i="2"/>
  <c r="M454" i="2"/>
  <c r="L454" i="2"/>
  <c r="K9" i="2"/>
  <c r="J9" i="2"/>
  <c r="K387" i="2"/>
  <c r="J387" i="2"/>
  <c r="K197" i="2"/>
  <c r="J197" i="2"/>
  <c r="K176" i="2"/>
  <c r="M176" i="2" s="1"/>
  <c r="J176" i="2"/>
  <c r="L274" i="2"/>
  <c r="M274" i="2"/>
  <c r="J27" i="2"/>
  <c r="K27" i="2"/>
  <c r="K425" i="2"/>
  <c r="J425" i="2"/>
  <c r="L522" i="2"/>
  <c r="N522" i="2" s="1"/>
  <c r="K25" i="2"/>
  <c r="M25" i="2" s="1"/>
  <c r="J25" i="2"/>
  <c r="L25" i="2" s="1"/>
  <c r="M107" i="2"/>
  <c r="L107" i="2"/>
  <c r="M502" i="2"/>
  <c r="O502" i="2" s="1"/>
  <c r="L502" i="2"/>
  <c r="N502" i="2" s="1"/>
  <c r="L211" i="2"/>
  <c r="N211" i="2" s="1"/>
  <c r="M33" i="2"/>
  <c r="O33" i="2" s="1"/>
  <c r="L33" i="2"/>
  <c r="J126" i="2"/>
  <c r="K126" i="2"/>
  <c r="M444" i="2"/>
  <c r="L444" i="2"/>
  <c r="K242" i="2"/>
  <c r="J242" i="2"/>
  <c r="O484" i="2"/>
  <c r="N484" i="2"/>
  <c r="J490" i="2"/>
  <c r="K490" i="2"/>
  <c r="K77" i="2"/>
  <c r="M77" i="2" s="1"/>
  <c r="J77" i="2"/>
  <c r="M407" i="2"/>
  <c r="L407" i="2"/>
  <c r="K371" i="2"/>
  <c r="J371" i="2"/>
  <c r="K544" i="2"/>
  <c r="J544" i="2"/>
  <c r="K534" i="2"/>
  <c r="J534" i="2"/>
  <c r="M360" i="2"/>
  <c r="O360" i="2" s="1"/>
  <c r="Q360" i="2" s="1"/>
  <c r="L360" i="2"/>
  <c r="K263" i="2"/>
  <c r="J263" i="2"/>
  <c r="J328" i="2"/>
  <c r="K328" i="2"/>
  <c r="L320" i="2"/>
  <c r="M320" i="2"/>
  <c r="K486" i="2"/>
  <c r="J486" i="2"/>
  <c r="J220" i="2"/>
  <c r="K220" i="2"/>
  <c r="J326" i="2"/>
  <c r="K326" i="2"/>
  <c r="K334" i="2"/>
  <c r="M334" i="2" s="1"/>
  <c r="J334" i="2"/>
  <c r="K215" i="2"/>
  <c r="M215" i="2" s="1"/>
  <c r="J215" i="2"/>
  <c r="L215" i="2" s="1"/>
  <c r="K508" i="2"/>
  <c r="J508" i="2"/>
  <c r="M272" i="2"/>
  <c r="O272" i="2" s="1"/>
  <c r="L272" i="2"/>
  <c r="M463" i="2"/>
  <c r="L463" i="2"/>
  <c r="J232" i="2"/>
  <c r="K232" i="2"/>
  <c r="O457" i="2"/>
  <c r="N457" i="2"/>
  <c r="J205" i="2"/>
  <c r="K205" i="2"/>
  <c r="J307" i="2"/>
  <c r="K307" i="2"/>
  <c r="M392" i="2"/>
  <c r="L392" i="2"/>
  <c r="J17" i="2"/>
  <c r="K17" i="2"/>
  <c r="K480" i="2"/>
  <c r="J480" i="2"/>
  <c r="K170" i="2"/>
  <c r="J170" i="2"/>
  <c r="K246" i="2"/>
  <c r="J246" i="2"/>
  <c r="L353" i="2"/>
  <c r="M353" i="2"/>
  <c r="L481" i="2"/>
  <c r="M481" i="2"/>
  <c r="M347" i="2"/>
  <c r="O347" i="2" s="1"/>
  <c r="L347" i="2"/>
  <c r="K28" i="2"/>
  <c r="J28" i="2"/>
  <c r="M187" i="2"/>
  <c r="L187" i="2"/>
  <c r="Q165" i="2"/>
  <c r="P165" i="2"/>
  <c r="R537" i="2"/>
  <c r="S537" i="2"/>
  <c r="N406" i="2"/>
  <c r="O406" i="2"/>
  <c r="Q225" i="2"/>
  <c r="P225" i="2"/>
  <c r="O201" i="2"/>
  <c r="N201" i="2"/>
  <c r="U226" i="2"/>
  <c r="T226" i="2"/>
  <c r="O235" i="2"/>
  <c r="N235" i="2"/>
  <c r="O475" i="2"/>
  <c r="N475" i="2"/>
  <c r="Q441" i="2"/>
  <c r="P441" i="2"/>
  <c r="Q411" i="2"/>
  <c r="P411" i="2"/>
  <c r="O195" i="2"/>
  <c r="N195" i="2"/>
  <c r="Q106" i="2"/>
  <c r="P106" i="2"/>
  <c r="O550" i="2"/>
  <c r="N550" i="2"/>
  <c r="O111" i="2"/>
  <c r="N111" i="2"/>
  <c r="Q93" i="2"/>
  <c r="P93" i="2"/>
  <c r="P140" i="2"/>
  <c r="Q140" i="2"/>
  <c r="Q121" i="2"/>
  <c r="Q309" i="2"/>
  <c r="P309" i="2"/>
  <c r="O553" i="2"/>
  <c r="N553" i="2"/>
  <c r="O90" i="2"/>
  <c r="N90" i="2"/>
  <c r="O295" i="2"/>
  <c r="N295" i="2"/>
  <c r="S429" i="2"/>
  <c r="R429" i="2"/>
  <c r="S405" i="2"/>
  <c r="R405" i="2"/>
  <c r="O114" i="2"/>
  <c r="N114" i="2"/>
  <c r="O177" i="2"/>
  <c r="N177" i="2"/>
  <c r="R477" i="2"/>
  <c r="S477" i="2"/>
  <c r="S308" i="2"/>
  <c r="R308" i="2"/>
  <c r="N381" i="2"/>
  <c r="O381" i="2"/>
  <c r="O523" i="2"/>
  <c r="N523" i="2"/>
  <c r="O210" i="2"/>
  <c r="N210" i="2"/>
  <c r="O102" i="2"/>
  <c r="N102" i="2"/>
  <c r="P145" i="2"/>
  <c r="Q145" i="2"/>
  <c r="Q191" i="2"/>
  <c r="P191" i="2"/>
  <c r="P368" i="2"/>
  <c r="Q368" i="2"/>
  <c r="U516" i="2"/>
  <c r="T516" i="2"/>
  <c r="Q73" i="2"/>
  <c r="P73" i="2"/>
  <c r="Q303" i="2"/>
  <c r="P303" i="2"/>
  <c r="Q31" i="2"/>
  <c r="P31" i="2"/>
  <c r="Q97" i="2"/>
  <c r="P97" i="2"/>
  <c r="Q243" i="2"/>
  <c r="P243" i="2"/>
  <c r="Q43" i="2"/>
  <c r="P43" i="2"/>
  <c r="S224" i="2"/>
  <c r="R224" i="2"/>
  <c r="Q228" i="2"/>
  <c r="P228" i="2"/>
  <c r="Q258" i="2"/>
  <c r="P258" i="2"/>
  <c r="O455" i="2"/>
  <c r="N455" i="2"/>
  <c r="O344" i="2"/>
  <c r="N344" i="2"/>
  <c r="Q273" i="2"/>
  <c r="P273" i="2"/>
  <c r="U436" i="2"/>
  <c r="T436" i="2"/>
  <c r="P543" i="2"/>
  <c r="Q543" i="2"/>
  <c r="O461" i="2"/>
  <c r="N461" i="2"/>
  <c r="Q10" i="2"/>
  <c r="P10" i="2"/>
  <c r="O207" i="2"/>
  <c r="N207" i="2"/>
  <c r="Q402" i="2"/>
  <c r="P402" i="2"/>
  <c r="P440" i="2"/>
  <c r="Q440" i="2"/>
  <c r="N479" i="2"/>
  <c r="O479" i="2"/>
  <c r="O420" i="2"/>
  <c r="N420" i="2"/>
  <c r="O32" i="2"/>
  <c r="N32" i="2"/>
  <c r="P142" i="2"/>
  <c r="Q142" i="2"/>
  <c r="O511" i="2"/>
  <c r="N511" i="2"/>
  <c r="O68" i="2"/>
  <c r="N68" i="2"/>
  <c r="O183" i="2"/>
  <c r="N183" i="2"/>
  <c r="O189" i="2"/>
  <c r="N189" i="2"/>
  <c r="S357" i="2"/>
  <c r="R357" i="2"/>
  <c r="O285" i="2"/>
  <c r="N285" i="2"/>
  <c r="N332" i="2"/>
  <c r="O332" i="2"/>
  <c r="U433" i="2"/>
  <c r="T433" i="2"/>
  <c r="O367" i="2"/>
  <c r="N367" i="2"/>
  <c r="P276" i="2"/>
  <c r="Q276" i="2"/>
  <c r="O61" i="2"/>
  <c r="N61" i="2"/>
  <c r="Q212" i="2"/>
  <c r="P212" i="2"/>
  <c r="Q527" i="2"/>
  <c r="P527" i="2"/>
  <c r="N58" i="2"/>
  <c r="O58" i="2"/>
  <c r="Q237" i="2"/>
  <c r="P237" i="2"/>
  <c r="Q46" i="2"/>
  <c r="P46" i="2"/>
  <c r="Q209" i="2"/>
  <c r="P209" i="2"/>
  <c r="O528" i="2"/>
  <c r="N528" i="2"/>
  <c r="P356" i="2"/>
  <c r="Q356" i="2"/>
  <c r="Q252" i="2"/>
  <c r="P252" i="2"/>
  <c r="O391" i="2"/>
  <c r="N391" i="2"/>
  <c r="S503" i="2"/>
  <c r="R503" i="2"/>
  <c r="Q251" i="2"/>
  <c r="P251" i="2"/>
  <c r="Q286" i="2"/>
  <c r="P286" i="2"/>
  <c r="S535" i="2"/>
  <c r="R535" i="2"/>
  <c r="O56" i="2"/>
  <c r="N56" i="2"/>
  <c r="O240" i="2"/>
  <c r="N240" i="2"/>
  <c r="O241" i="2"/>
  <c r="N241" i="2"/>
  <c r="Q271" i="2"/>
  <c r="P271" i="2"/>
  <c r="Q129" i="2"/>
  <c r="P129" i="2"/>
  <c r="O253" i="2"/>
  <c r="N253" i="2"/>
  <c r="Q432" i="2"/>
  <c r="P432" i="2"/>
  <c r="S378" i="2"/>
  <c r="R378" i="2"/>
  <c r="O409" i="2"/>
  <c r="N409" i="2"/>
  <c r="Q306" i="2"/>
  <c r="P306" i="2"/>
  <c r="R337" i="2"/>
  <c r="S337" i="2"/>
  <c r="P261" i="2"/>
  <c r="Q261" i="2"/>
  <c r="O379" i="2"/>
  <c r="N379" i="2"/>
  <c r="Q369" i="2"/>
  <c r="P369" i="2"/>
  <c r="O370" i="2"/>
  <c r="N370" i="2"/>
  <c r="N363" i="2"/>
  <c r="O363" i="2"/>
  <c r="O539" i="2"/>
  <c r="N539" i="2"/>
  <c r="O551" i="2"/>
  <c r="N551" i="2"/>
  <c r="N118" i="2"/>
  <c r="O118" i="2"/>
  <c r="O358" i="2"/>
  <c r="N358" i="2"/>
  <c r="P488" i="2"/>
  <c r="Q488" i="2"/>
  <c r="O297" i="2"/>
  <c r="N297" i="2"/>
  <c r="O38" i="2"/>
  <c r="N38" i="2"/>
  <c r="Q247" i="2"/>
  <c r="P247" i="2"/>
  <c r="N397" i="2"/>
  <c r="O397" i="2"/>
  <c r="Q91" i="2"/>
  <c r="P91" i="2"/>
  <c r="Q49" i="2"/>
  <c r="Q103" i="2"/>
  <c r="P103" i="2"/>
  <c r="P139" i="2"/>
  <c r="Q139" i="2"/>
  <c r="P331" i="2"/>
  <c r="Q331" i="2"/>
  <c r="Y501" i="2"/>
  <c r="X501" i="2"/>
  <c r="O131" i="2"/>
  <c r="N131" i="2"/>
  <c r="O174" i="2"/>
  <c r="N174" i="2"/>
  <c r="O313" i="2"/>
  <c r="N313" i="2"/>
  <c r="O180" i="2"/>
  <c r="N180" i="2"/>
  <c r="Q249" i="2"/>
  <c r="P249" i="2"/>
  <c r="O291" i="2"/>
  <c r="N291" i="2"/>
  <c r="O301" i="2"/>
  <c r="N301" i="2"/>
  <c r="O362" i="2"/>
  <c r="N362" i="2"/>
  <c r="Q437" i="2"/>
  <c r="P437" i="2"/>
  <c r="S79" i="2"/>
  <c r="R79" i="2"/>
  <c r="W439" i="2"/>
  <c r="V439" i="2"/>
  <c r="O213" i="2"/>
  <c r="N213" i="2"/>
  <c r="O471" i="2"/>
  <c r="N471" i="2"/>
  <c r="O343" i="2"/>
  <c r="N343" i="2"/>
  <c r="U453" i="2"/>
  <c r="T453" i="2"/>
  <c r="Q339" i="2"/>
  <c r="P339" i="2"/>
  <c r="N70" i="2"/>
  <c r="O70" i="2"/>
  <c r="Q85" i="2"/>
  <c r="P85" i="2"/>
  <c r="N465" i="2"/>
  <c r="O465" i="2"/>
  <c r="Q435" i="2"/>
  <c r="P435" i="2"/>
  <c r="O55" i="2"/>
  <c r="N55" i="2"/>
  <c r="N354" i="2"/>
  <c r="O354" i="2"/>
  <c r="N536" i="2"/>
  <c r="O536" i="2"/>
  <c r="AA512" i="2"/>
  <c r="Z512" i="2"/>
  <c r="O67" i="2"/>
  <c r="N67" i="2"/>
  <c r="O403" i="2"/>
  <c r="N403" i="2"/>
  <c r="N462" i="2"/>
  <c r="O462" i="2"/>
  <c r="Q485" i="2"/>
  <c r="P485" i="2"/>
  <c r="P345" i="2"/>
  <c r="Q345" i="2"/>
  <c r="Q267" i="2"/>
  <c r="P267" i="2"/>
  <c r="N351" i="2"/>
  <c r="O351" i="2"/>
  <c r="O26" i="2"/>
  <c r="N26" i="2"/>
  <c r="R427" i="2"/>
  <c r="S427" i="2"/>
  <c r="Q300" i="2"/>
  <c r="P300" i="2"/>
  <c r="Q44" i="2"/>
  <c r="P44" i="2"/>
  <c r="P151" i="2"/>
  <c r="Q151" i="2"/>
  <c r="Q264" i="2"/>
  <c r="P264" i="2"/>
  <c r="O288" i="2"/>
  <c r="N288" i="2"/>
  <c r="O415" i="2"/>
  <c r="N415" i="2"/>
  <c r="S48" i="2"/>
  <c r="R48" i="2"/>
  <c r="O186" i="2"/>
  <c r="N186" i="2"/>
  <c r="P133" i="2"/>
  <c r="Q133" i="2"/>
  <c r="O319" i="2"/>
  <c r="N319" i="2"/>
  <c r="Q428" i="2"/>
  <c r="P428" i="2"/>
  <c r="P491" i="2"/>
  <c r="Q491" i="2"/>
  <c r="Q483" i="2"/>
  <c r="P483" i="2"/>
  <c r="Q115" i="2"/>
  <c r="P115" i="2"/>
  <c r="Q13" i="2"/>
  <c r="P13" i="2"/>
  <c r="O542" i="2"/>
  <c r="N542" i="2"/>
  <c r="R385" i="2"/>
  <c r="S385" i="2"/>
  <c r="S69" i="2"/>
  <c r="R69" i="2"/>
  <c r="Q450" i="2"/>
  <c r="P450" i="2"/>
  <c r="S380" i="2"/>
  <c r="R380" i="2"/>
  <c r="U452" i="2"/>
  <c r="T452" i="2"/>
  <c r="O376" i="2"/>
  <c r="N376" i="2"/>
  <c r="O548" i="2"/>
  <c r="N548" i="2"/>
  <c r="N355" i="2"/>
  <c r="O355" i="2"/>
  <c r="S366" i="2"/>
  <c r="R366" i="2"/>
  <c r="U166" i="2"/>
  <c r="T166" i="2"/>
  <c r="O99" i="2"/>
  <c r="N99" i="2"/>
  <c r="Q200" i="2"/>
  <c r="P200" i="2"/>
  <c r="R489" i="2"/>
  <c r="S489" i="2"/>
  <c r="P152" i="2"/>
  <c r="Q152" i="2"/>
  <c r="P143" i="2"/>
  <c r="Q143" i="2"/>
  <c r="P416" i="2"/>
  <c r="Q416" i="2"/>
  <c r="Q34" i="2"/>
  <c r="P34" i="2"/>
  <c r="S284" i="2"/>
  <c r="R284" i="2"/>
  <c r="P321" i="2"/>
  <c r="Q321" i="2"/>
  <c r="O498" i="2"/>
  <c r="N498" i="2"/>
  <c r="P549" i="2"/>
  <c r="Q549" i="2"/>
  <c r="O418" i="2"/>
  <c r="N418" i="2"/>
  <c r="P179" i="2"/>
  <c r="Q179" i="2"/>
  <c r="T156" i="2"/>
  <c r="U156" i="2"/>
  <c r="Q310" i="2"/>
  <c r="P310" i="2"/>
  <c r="P255" i="2"/>
  <c r="Q255" i="2"/>
  <c r="P130" i="2"/>
  <c r="Q130" i="2"/>
  <c r="P395" i="2"/>
  <c r="Q395" i="2"/>
  <c r="P525" i="2"/>
  <c r="Q525" i="2"/>
  <c r="O219" i="2"/>
  <c r="N219" i="2"/>
  <c r="O404" i="2"/>
  <c r="N404" i="2"/>
  <c r="Q81" i="2"/>
  <c r="P81" i="2"/>
  <c r="O128" i="2"/>
  <c r="N128" i="2"/>
  <c r="Q182" i="2"/>
  <c r="P182" i="2"/>
  <c r="P324" i="2"/>
  <c r="Q324" i="2"/>
  <c r="Q417" i="2"/>
  <c r="P417" i="2"/>
  <c r="Q459" i="2"/>
  <c r="P459" i="2"/>
  <c r="Q127" i="2"/>
  <c r="Q292" i="2"/>
  <c r="P292" i="2"/>
  <c r="S430" i="2"/>
  <c r="R430" i="2"/>
  <c r="AT46" i="2" l="1"/>
  <c r="AS46" i="2"/>
  <c r="AM141" i="2"/>
  <c r="AN141" i="2"/>
  <c r="AM336" i="2"/>
  <c r="AN336" i="2"/>
  <c r="AU37" i="2"/>
  <c r="AV37" i="2"/>
  <c r="AM279" i="2"/>
  <c r="AN279" i="2"/>
  <c r="AV432" i="2"/>
  <c r="AU432" i="2"/>
  <c r="AM131" i="2"/>
  <c r="AN131" i="2"/>
  <c r="AO323" i="2"/>
  <c r="AP323" i="2"/>
  <c r="AO543" i="2"/>
  <c r="AP543" i="2"/>
  <c r="AR568" i="2"/>
  <c r="AQ568" i="2"/>
  <c r="AR233" i="2"/>
  <c r="AQ233" i="2"/>
  <c r="AN176" i="2"/>
  <c r="AM176" i="2"/>
  <c r="AM377" i="2"/>
  <c r="AN377" i="2"/>
  <c r="AW450" i="2"/>
  <c r="AX450" i="2"/>
  <c r="AQ303" i="2"/>
  <c r="AR303" i="2"/>
  <c r="AP561" i="2"/>
  <c r="AO561" i="2"/>
  <c r="AQ68" i="2"/>
  <c r="AR68" i="2"/>
  <c r="AM467" i="2"/>
  <c r="AN467" i="2"/>
  <c r="AM51" i="2"/>
  <c r="AN51" i="2"/>
  <c r="AN321" i="2"/>
  <c r="AM321" i="2"/>
  <c r="AS287" i="2"/>
  <c r="AT287" i="2"/>
  <c r="AU275" i="2"/>
  <c r="AV275" i="2"/>
  <c r="AM419" i="2"/>
  <c r="AN419" i="2"/>
  <c r="AM226" i="2"/>
  <c r="AN226" i="2"/>
  <c r="AO193" i="2"/>
  <c r="AP193" i="2"/>
  <c r="AP166" i="2"/>
  <c r="AO166" i="2"/>
  <c r="AT381" i="2"/>
  <c r="AS381" i="2"/>
  <c r="AO271" i="2"/>
  <c r="AP271" i="2"/>
  <c r="AP235" i="2"/>
  <c r="AO235" i="2"/>
  <c r="AM437" i="2"/>
  <c r="AN437" i="2"/>
  <c r="AQ246" i="2"/>
  <c r="AR246" i="2"/>
  <c r="AS14" i="2"/>
  <c r="AT14" i="2"/>
  <c r="AQ399" i="2"/>
  <c r="AR399" i="2"/>
  <c r="AU69" i="2"/>
  <c r="AV69" i="2"/>
  <c r="AQ84" i="2"/>
  <c r="AR84" i="2"/>
  <c r="AU195" i="2"/>
  <c r="AV195" i="2"/>
  <c r="AR535" i="2"/>
  <c r="AQ535" i="2"/>
  <c r="AO177" i="2"/>
  <c r="AP177" i="2"/>
  <c r="AX252" i="2"/>
  <c r="AW252" i="2"/>
  <c r="AO417" i="2"/>
  <c r="AP417" i="2"/>
  <c r="AW474" i="2"/>
  <c r="AX474" i="2"/>
  <c r="AR304" i="2"/>
  <c r="AQ304" i="2"/>
  <c r="AQ208" i="2"/>
  <c r="AR208" i="2"/>
  <c r="AY188" i="2"/>
  <c r="AZ188" i="2"/>
  <c r="AN554" i="2"/>
  <c r="AM554" i="2"/>
  <c r="AQ440" i="2"/>
  <c r="AR440" i="2"/>
  <c r="AO382" i="2"/>
  <c r="AP382" i="2"/>
  <c r="AM139" i="2"/>
  <c r="AN139" i="2"/>
  <c r="AQ570" i="2"/>
  <c r="AR570" i="2"/>
  <c r="AS556" i="2"/>
  <c r="AT556" i="2"/>
  <c r="AS524" i="2"/>
  <c r="AT524" i="2"/>
  <c r="AM18" i="2"/>
  <c r="AN18" i="2"/>
  <c r="AO11" i="2"/>
  <c r="AP11" i="2"/>
  <c r="AP380" i="2"/>
  <c r="AO380" i="2"/>
  <c r="AY420" i="2"/>
  <c r="AZ420" i="2"/>
  <c r="BA420" i="2" s="1"/>
  <c r="AO30" i="2"/>
  <c r="AP30" i="2"/>
  <c r="AO240" i="2"/>
  <c r="AP240" i="2"/>
  <c r="AM164" i="2"/>
  <c r="AN164" i="2"/>
  <c r="AU83" i="2"/>
  <c r="AV83" i="2"/>
  <c r="AM20" i="2"/>
  <c r="AN20" i="2"/>
  <c r="AO70" i="2"/>
  <c r="AP70" i="2"/>
  <c r="AM320" i="2"/>
  <c r="AN320" i="2"/>
  <c r="AS165" i="2"/>
  <c r="AT165" i="2"/>
  <c r="AQ231" i="2"/>
  <c r="AR231" i="2"/>
  <c r="AR154" i="2"/>
  <c r="AQ154" i="2"/>
  <c r="AM197" i="2"/>
  <c r="AN197" i="2"/>
  <c r="AQ438" i="2"/>
  <c r="AR438" i="2"/>
  <c r="AO210" i="2"/>
  <c r="AP210" i="2"/>
  <c r="AR230" i="2"/>
  <c r="AQ230" i="2"/>
  <c r="AQ54" i="2"/>
  <c r="AR54" i="2"/>
  <c r="AM324" i="2"/>
  <c r="AN324" i="2"/>
  <c r="AP229" i="2"/>
  <c r="AO229" i="2"/>
  <c r="AM215" i="2"/>
  <c r="AN215" i="2"/>
  <c r="AU435" i="2"/>
  <c r="AV435" i="2"/>
  <c r="AT516" i="2"/>
  <c r="AS516" i="2"/>
  <c r="AQ461" i="2"/>
  <c r="AR461" i="2"/>
  <c r="AW256" i="2"/>
  <c r="AX256" i="2"/>
  <c r="AM442" i="2"/>
  <c r="AN442" i="2"/>
  <c r="AY404" i="2"/>
  <c r="AZ404" i="2"/>
  <c r="AM352" i="2"/>
  <c r="AN352" i="2"/>
  <c r="AO511" i="2"/>
  <c r="AP511" i="2"/>
  <c r="AP475" i="2"/>
  <c r="AO475" i="2"/>
  <c r="AO247" i="2"/>
  <c r="AP247" i="2"/>
  <c r="AO473" i="2"/>
  <c r="AP473" i="2"/>
  <c r="AQ276" i="2"/>
  <c r="AR276" i="2"/>
  <c r="AO152" i="2"/>
  <c r="AP152" i="2"/>
  <c r="AQ179" i="2"/>
  <c r="AR179" i="2"/>
  <c r="AP91" i="2"/>
  <c r="AO91" i="2"/>
  <c r="AQ155" i="2"/>
  <c r="AR155" i="2"/>
  <c r="AP26" i="2"/>
  <c r="AO26" i="2"/>
  <c r="AO100" i="2"/>
  <c r="AP100" i="2"/>
  <c r="AO534" i="2"/>
  <c r="AP534" i="2"/>
  <c r="AO259" i="2"/>
  <c r="AP259" i="2"/>
  <c r="AM569" i="2"/>
  <c r="AN569" i="2"/>
  <c r="AT411" i="2"/>
  <c r="AS411" i="2"/>
  <c r="AU526" i="2"/>
  <c r="AV526" i="2"/>
  <c r="AM309" i="2"/>
  <c r="AN309" i="2"/>
  <c r="AM180" i="2"/>
  <c r="AN180" i="2"/>
  <c r="AW260" i="2"/>
  <c r="AX260" i="2"/>
  <c r="AO128" i="2"/>
  <c r="AP128" i="2"/>
  <c r="AQ130" i="2"/>
  <c r="AR130" i="2"/>
  <c r="AO500" i="2"/>
  <c r="AP500" i="2"/>
  <c r="AO49" i="2"/>
  <c r="AP49" i="2"/>
  <c r="AO346" i="2"/>
  <c r="AP346" i="2"/>
  <c r="AN348" i="2"/>
  <c r="AM348" i="2"/>
  <c r="AM261" i="2"/>
  <c r="AN261" i="2"/>
  <c r="AQ48" i="2"/>
  <c r="AR48" i="2"/>
  <c r="AQ224" i="2"/>
  <c r="AR224" i="2"/>
  <c r="AM257" i="2"/>
  <c r="AN257" i="2"/>
  <c r="AP41" i="2"/>
  <c r="AO41" i="2"/>
  <c r="AR536" i="2"/>
  <c r="AQ536" i="2"/>
  <c r="AP170" i="2"/>
  <c r="AO170" i="2"/>
  <c r="AQ86" i="2"/>
  <c r="AR86" i="2"/>
  <c r="AQ87" i="2"/>
  <c r="AR87" i="2"/>
  <c r="AN44" i="2"/>
  <c r="AM44" i="2"/>
  <c r="AQ186" i="2"/>
  <c r="AR186" i="2"/>
  <c r="AT149" i="2"/>
  <c r="AS149" i="2"/>
  <c r="AO278" i="2"/>
  <c r="AP278" i="2"/>
  <c r="AQ294" i="2"/>
  <c r="AR294" i="2"/>
  <c r="AM52" i="2"/>
  <c r="AN52" i="2"/>
  <c r="AN551" i="2"/>
  <c r="AM551" i="2"/>
  <c r="AM501" i="2"/>
  <c r="AN501" i="2"/>
  <c r="AU184" i="2"/>
  <c r="AV184" i="2"/>
  <c r="AM194" i="2"/>
  <c r="AN194" i="2"/>
  <c r="AO453" i="2"/>
  <c r="AP453" i="2"/>
  <c r="AO29" i="2"/>
  <c r="AP29" i="2"/>
  <c r="AU265" i="2"/>
  <c r="AV265" i="2"/>
  <c r="AO485" i="2"/>
  <c r="AP485" i="2"/>
  <c r="AN270" i="2"/>
  <c r="AM270" i="2"/>
  <c r="AN507" i="2"/>
  <c r="AM507" i="2"/>
  <c r="AM459" i="2"/>
  <c r="AN459" i="2"/>
  <c r="AQ339" i="2"/>
  <c r="AR339" i="2"/>
  <c r="AQ458" i="2"/>
  <c r="AR458" i="2"/>
  <c r="AS274" i="2"/>
  <c r="AT274" i="2"/>
  <c r="AQ311" i="2"/>
  <c r="AR311" i="2"/>
  <c r="AO369" i="2"/>
  <c r="AP369" i="2"/>
  <c r="AN82" i="2"/>
  <c r="AM82" i="2"/>
  <c r="AP550" i="2"/>
  <c r="AO550" i="2"/>
  <c r="AO518" i="2"/>
  <c r="AP518" i="2"/>
  <c r="AM283" i="2"/>
  <c r="AN283" i="2"/>
  <c r="AO472" i="2"/>
  <c r="AP472" i="2"/>
  <c r="AM319" i="2"/>
  <c r="AN319" i="2"/>
  <c r="AQ185" i="2"/>
  <c r="AR185" i="2"/>
  <c r="AQ157" i="2"/>
  <c r="AR157" i="2"/>
  <c r="AP406" i="2"/>
  <c r="AO406" i="2"/>
  <c r="AO397" i="2"/>
  <c r="AP397" i="2"/>
  <c r="AS409" i="2"/>
  <c r="AT409" i="2"/>
  <c r="AO465" i="2"/>
  <c r="AP465" i="2"/>
  <c r="AV264" i="2"/>
  <c r="AU264" i="2"/>
  <c r="AS394" i="2"/>
  <c r="AT394" i="2"/>
  <c r="AU338" i="2"/>
  <c r="AV338" i="2"/>
  <c r="AN107" i="2"/>
  <c r="AM107" i="2"/>
  <c r="AS158" i="2"/>
  <c r="AT158" i="2"/>
  <c r="AP80" i="2"/>
  <c r="AO80" i="2"/>
  <c r="AS213" i="2"/>
  <c r="AT213" i="2"/>
  <c r="AP99" i="2"/>
  <c r="AO99" i="2"/>
  <c r="AP138" i="2"/>
  <c r="AO138" i="2"/>
  <c r="AN492" i="2"/>
  <c r="AM492" i="2"/>
  <c r="AO358" i="2"/>
  <c r="AP358" i="2"/>
  <c r="AO190" i="2"/>
  <c r="AP190" i="2"/>
  <c r="AQ136" i="2"/>
  <c r="AR136" i="2"/>
  <c r="AQ379" i="2"/>
  <c r="AR379" i="2"/>
  <c r="AS326" i="2"/>
  <c r="AT326" i="2"/>
  <c r="AX174" i="2"/>
  <c r="AW174" i="2"/>
  <c r="AQ385" i="2"/>
  <c r="AR385" i="2"/>
  <c r="AN312" i="2"/>
  <c r="AM312" i="2"/>
  <c r="AO67" i="2"/>
  <c r="AP67" i="2"/>
  <c r="AU108" i="2"/>
  <c r="AV108" i="2"/>
  <c r="AO416" i="2"/>
  <c r="AP416" i="2"/>
  <c r="AM308" i="2"/>
  <c r="AN308" i="2"/>
  <c r="AN446" i="2"/>
  <c r="AM446" i="2"/>
  <c r="AM405" i="2"/>
  <c r="AN405" i="2"/>
  <c r="AM418" i="2"/>
  <c r="AN418" i="2"/>
  <c r="AQ508" i="2"/>
  <c r="AR508" i="2"/>
  <c r="AP502" i="2"/>
  <c r="AO502" i="2"/>
  <c r="AS211" i="2"/>
  <c r="AT211" i="2"/>
  <c r="AM314" i="2"/>
  <c r="AN314" i="2"/>
  <c r="AN93" i="2"/>
  <c r="AM93" i="2"/>
  <c r="AW22" i="2"/>
  <c r="AX22" i="2"/>
  <c r="AU452" i="2"/>
  <c r="AV452" i="2"/>
  <c r="AW361" i="2"/>
  <c r="AX361" i="2"/>
  <c r="AT329" i="2"/>
  <c r="AS329" i="2"/>
  <c r="AU537" i="2"/>
  <c r="AV537" i="2"/>
  <c r="AO525" i="2"/>
  <c r="AP525" i="2"/>
  <c r="AQ456" i="2"/>
  <c r="AR456" i="2"/>
  <c r="AS424" i="2"/>
  <c r="AT424" i="2"/>
  <c r="AM335" i="2"/>
  <c r="AN335" i="2"/>
  <c r="AM214" i="2"/>
  <c r="AN214" i="2"/>
  <c r="AN390" i="2"/>
  <c r="AM390" i="2"/>
  <c r="AQ127" i="2"/>
  <c r="AR127" i="2"/>
  <c r="AP505" i="2"/>
  <c r="AO505" i="2"/>
  <c r="AS113" i="2"/>
  <c r="AT113" i="2"/>
  <c r="AO376" i="2"/>
  <c r="AP376" i="2"/>
  <c r="AQ415" i="2"/>
  <c r="AR415" i="2"/>
  <c r="AM431" i="2"/>
  <c r="AN431" i="2"/>
  <c r="AN160" i="2"/>
  <c r="AM160" i="2"/>
  <c r="AR254" i="2"/>
  <c r="AQ254" i="2"/>
  <c r="AO357" i="2"/>
  <c r="AP357" i="2"/>
  <c r="AP331" i="2"/>
  <c r="AO331" i="2"/>
  <c r="AN111" i="2"/>
  <c r="AM111" i="2"/>
  <c r="AQ481" i="2"/>
  <c r="AR481" i="2"/>
  <c r="AM293" i="2"/>
  <c r="AN293" i="2"/>
  <c r="AW299" i="2"/>
  <c r="AX299" i="2"/>
  <c r="AV148" i="2"/>
  <c r="AU148" i="2"/>
  <c r="AM223" i="2"/>
  <c r="AN223" i="2"/>
  <c r="AO192" i="2"/>
  <c r="AP192" i="2"/>
  <c r="AN227" i="2"/>
  <c r="AM227" i="2"/>
  <c r="AQ362" i="2"/>
  <c r="AR362" i="2"/>
  <c r="AT469" i="2"/>
  <c r="AS469" i="2"/>
  <c r="AO116" i="2"/>
  <c r="AP116" i="2"/>
  <c r="AS407" i="2"/>
  <c r="AT407" i="2"/>
  <c r="AQ396" i="2"/>
  <c r="AR396" i="2"/>
  <c r="AR356" i="2"/>
  <c r="AQ356" i="2"/>
  <c r="AP31" i="2"/>
  <c r="AO31" i="2"/>
  <c r="AN486" i="2"/>
  <c r="AM486" i="2"/>
  <c r="AO17" i="2"/>
  <c r="AP17" i="2"/>
  <c r="AM61" i="2"/>
  <c r="AN61" i="2"/>
  <c r="AT495" i="2"/>
  <c r="AS495" i="2"/>
  <c r="AQ243" i="2"/>
  <c r="AR243" i="2"/>
  <c r="AV462" i="2"/>
  <c r="AU462" i="2"/>
  <c r="AM451" i="2"/>
  <c r="AN451" i="2"/>
  <c r="AO59" i="2"/>
  <c r="AP59" i="2"/>
  <c r="AM76" i="2"/>
  <c r="AN76" i="2"/>
  <c r="AQ101" i="2"/>
  <c r="AR101" i="2"/>
  <c r="AO347" i="2"/>
  <c r="AP347" i="2"/>
  <c r="AP200" i="2"/>
  <c r="AO200" i="2"/>
  <c r="AO277" i="2"/>
  <c r="AP277" i="2"/>
  <c r="AR482" i="2"/>
  <c r="AQ482" i="2"/>
  <c r="AO191" i="2"/>
  <c r="AP191" i="2"/>
  <c r="AS221" i="2"/>
  <c r="AT221" i="2"/>
  <c r="AQ203" i="2"/>
  <c r="AR203" i="2"/>
  <c r="AO425" i="2"/>
  <c r="AP425" i="2"/>
  <c r="AY400" i="2"/>
  <c r="AZ400" i="2"/>
  <c r="BA400" i="2" s="1"/>
  <c r="AO204" i="2"/>
  <c r="AP204" i="2"/>
  <c r="AR106" i="2"/>
  <c r="AQ106" i="2"/>
  <c r="AT434" i="2"/>
  <c r="AS434" i="2"/>
  <c r="AU322" i="2"/>
  <c r="AV322" i="2"/>
  <c r="AM564" i="2"/>
  <c r="AN564" i="2"/>
  <c r="AO344" i="2"/>
  <c r="AP344" i="2"/>
  <c r="AU341" i="2"/>
  <c r="AV341" i="2"/>
  <c r="AR134" i="2"/>
  <c r="AQ134" i="2"/>
  <c r="AQ498" i="2"/>
  <c r="AR498" i="2"/>
  <c r="AP349" i="2"/>
  <c r="AO349" i="2"/>
  <c r="AV225" i="2"/>
  <c r="AU225" i="2"/>
  <c r="AO201" i="2"/>
  <c r="AP201" i="2"/>
  <c r="AX506" i="2"/>
  <c r="AW506" i="2"/>
  <c r="AN566" i="2"/>
  <c r="AM566" i="2"/>
  <c r="AV470" i="2"/>
  <c r="AU470" i="2"/>
  <c r="AS263" i="2"/>
  <c r="AT263" i="2"/>
  <c r="AP142" i="2"/>
  <c r="AO142" i="2"/>
  <c r="AP112" i="2"/>
  <c r="AO112" i="2"/>
  <c r="AU47" i="2"/>
  <c r="AV47" i="2"/>
  <c r="AV514" i="2"/>
  <c r="AU514" i="2"/>
  <c r="AQ135" i="2"/>
  <c r="AR135" i="2"/>
  <c r="AO410" i="2"/>
  <c r="AP410" i="2"/>
  <c r="AO334" i="2"/>
  <c r="AP334" i="2"/>
  <c r="AQ114" i="2"/>
  <c r="AR114" i="2"/>
  <c r="AM39" i="2"/>
  <c r="AN39" i="2"/>
  <c r="AR218" i="2"/>
  <c r="AQ218" i="2"/>
  <c r="AU24" i="2"/>
  <c r="AV24" i="2"/>
  <c r="AW110" i="2"/>
  <c r="AX110" i="2"/>
  <c r="AU421" i="2"/>
  <c r="AV421" i="2"/>
  <c r="AQ449" i="2"/>
  <c r="AR449" i="2"/>
  <c r="AO476" i="2"/>
  <c r="AP476" i="2"/>
  <c r="AO555" i="2"/>
  <c r="AP555" i="2"/>
  <c r="AU302" i="2"/>
  <c r="AV302" i="2"/>
  <c r="AP471" i="2"/>
  <c r="AO471" i="2"/>
  <c r="AM183" i="2"/>
  <c r="AN183" i="2"/>
  <c r="AO307" i="2"/>
  <c r="AP307" i="2"/>
  <c r="AQ234" i="2"/>
  <c r="AR234" i="2"/>
  <c r="AO282" i="2"/>
  <c r="AP282" i="2"/>
  <c r="AR196" i="2"/>
  <c r="AQ196" i="2"/>
  <c r="AO523" i="2"/>
  <c r="AP523" i="2"/>
  <c r="AM301" i="2"/>
  <c r="AN301" i="2"/>
  <c r="AU65" i="2"/>
  <c r="AV65" i="2"/>
  <c r="AS66" i="2"/>
  <c r="AT66" i="2"/>
  <c r="AO483" i="2"/>
  <c r="AP483" i="2"/>
  <c r="AM563" i="2"/>
  <c r="AN563" i="2"/>
  <c r="AU493" i="2"/>
  <c r="AV493" i="2"/>
  <c r="AQ521" i="2"/>
  <c r="AR521" i="2"/>
  <c r="AS414" i="2"/>
  <c r="AT414" i="2"/>
  <c r="AM330" i="2"/>
  <c r="AN330" i="2"/>
  <c r="AR393" i="2"/>
  <c r="AQ393" i="2"/>
  <c r="AS392" i="2"/>
  <c r="AT392" i="2"/>
  <c r="AM354" i="2"/>
  <c r="AN354" i="2"/>
  <c r="AP216" i="2"/>
  <c r="AO216" i="2"/>
  <c r="AQ239" i="2"/>
  <c r="AR239" i="2"/>
  <c r="AP292" i="2"/>
  <c r="AO292" i="2"/>
  <c r="AM455" i="2"/>
  <c r="AN455" i="2"/>
  <c r="AW95" i="2"/>
  <c r="AX95" i="2"/>
  <c r="AP388" i="2"/>
  <c r="AO388" i="2"/>
  <c r="AQ373" i="2"/>
  <c r="AR373" i="2"/>
  <c r="AM73" i="2"/>
  <c r="AN73" i="2"/>
  <c r="AO428" i="2"/>
  <c r="AP428" i="2"/>
  <c r="AO403" i="2"/>
  <c r="AP403" i="2"/>
  <c r="AS117" i="2"/>
  <c r="AT117" i="2"/>
  <c r="AO109" i="2"/>
  <c r="AP109" i="2"/>
  <c r="AO63" i="2"/>
  <c r="AP63" i="2"/>
  <c r="AQ317" i="2"/>
  <c r="AR317" i="2"/>
  <c r="AT510" i="2"/>
  <c r="AS510" i="2"/>
  <c r="AQ118" i="2"/>
  <c r="AR118" i="2"/>
  <c r="AO531" i="2"/>
  <c r="AP531" i="2"/>
  <c r="AS290" i="2"/>
  <c r="AT290" i="2"/>
  <c r="AU172" i="2"/>
  <c r="AV172" i="2"/>
  <c r="AM527" i="2"/>
  <c r="AN527" i="2"/>
  <c r="AU163" i="2"/>
  <c r="AV163" i="2"/>
  <c r="AS494" i="2"/>
  <c r="AT494" i="2"/>
  <c r="AQ262" i="2"/>
  <c r="AR262" i="2"/>
  <c r="AQ546" i="2"/>
  <c r="AR546" i="2"/>
  <c r="AO144" i="2"/>
  <c r="AP144" i="2"/>
  <c r="AP538" i="2"/>
  <c r="AO538" i="2"/>
  <c r="AM360" i="2"/>
  <c r="AN360" i="2"/>
  <c r="AS496" i="2"/>
  <c r="AT496" i="2"/>
  <c r="AM21" i="2"/>
  <c r="AN21" i="2"/>
  <c r="AM32" i="2"/>
  <c r="AN32" i="2"/>
  <c r="AO88" i="2"/>
  <c r="AP88" i="2"/>
  <c r="AQ137" i="2"/>
  <c r="AR137" i="2"/>
  <c r="AM103" i="2"/>
  <c r="AN103" i="2"/>
  <c r="AU242" i="2"/>
  <c r="AV242" i="2"/>
  <c r="AV300" i="2"/>
  <c r="AU300" i="2"/>
  <c r="AV150" i="2"/>
  <c r="AU150" i="2"/>
  <c r="AQ153" i="2"/>
  <c r="AR153" i="2"/>
  <c r="AO547" i="2"/>
  <c r="AP547" i="2"/>
  <c r="AM167" i="2"/>
  <c r="AN167" i="2"/>
  <c r="AS366" i="2"/>
  <c r="AT366" i="2"/>
  <c r="AQ28" i="2"/>
  <c r="AR28" i="2"/>
  <c r="AV351" i="2"/>
  <c r="AU351" i="2"/>
  <c r="AR77" i="2"/>
  <c r="AQ77" i="2"/>
  <c r="AM119" i="2"/>
  <c r="AN119" i="2"/>
  <c r="AQ280" i="2"/>
  <c r="AR280" i="2"/>
  <c r="AR445" i="2"/>
  <c r="AQ445" i="2"/>
  <c r="AS58" i="2"/>
  <c r="AT58" i="2"/>
  <c r="AO169" i="2"/>
  <c r="AP169" i="2"/>
  <c r="AP478" i="2"/>
  <c r="AO478" i="2"/>
  <c r="BA448" i="2"/>
  <c r="AQ548" i="2"/>
  <c r="AR548" i="2"/>
  <c r="AM249" i="2"/>
  <c r="AN249" i="2"/>
  <c r="AS222" i="2"/>
  <c r="AT222" i="2"/>
  <c r="AM133" i="2"/>
  <c r="AN133" i="2"/>
  <c r="AM253" i="2"/>
  <c r="AN253" i="2"/>
  <c r="AM219" i="2"/>
  <c r="AN219" i="2"/>
  <c r="AV251" i="2"/>
  <c r="AU251" i="2"/>
  <c r="AR120" i="2"/>
  <c r="AQ120" i="2"/>
  <c r="AO199" i="2"/>
  <c r="AP199" i="2"/>
  <c r="AP81" i="2"/>
  <c r="AO81" i="2"/>
  <c r="AM429" i="2"/>
  <c r="AN429" i="2"/>
  <c r="AO487" i="2"/>
  <c r="AP487" i="2"/>
  <c r="AN237" i="2"/>
  <c r="AM237" i="2"/>
  <c r="AT288" i="2"/>
  <c r="AS288" i="2"/>
  <c r="AM439" i="2"/>
  <c r="AN439" i="2"/>
  <c r="AN542" i="2"/>
  <c r="AM542" i="2"/>
  <c r="AM202" i="2"/>
  <c r="AN202" i="2"/>
  <c r="AR560" i="2"/>
  <c r="AQ560" i="2"/>
  <c r="AQ541" i="2"/>
  <c r="AR541" i="2"/>
  <c r="AU198" i="2"/>
  <c r="AV198" i="2"/>
  <c r="AM151" i="2"/>
  <c r="AN151" i="2"/>
  <c r="AY539" i="2"/>
  <c r="AZ539" i="2"/>
  <c r="BA539" i="2" s="1"/>
  <c r="AU33" i="2"/>
  <c r="AV33" i="2"/>
  <c r="AO328" i="2"/>
  <c r="AP328" i="2"/>
  <c r="AM171" i="2"/>
  <c r="AN171" i="2"/>
  <c r="AP105" i="2"/>
  <c r="AO105" i="2"/>
  <c r="AV457" i="2"/>
  <c r="AU457" i="2"/>
  <c r="AM238" i="2"/>
  <c r="AN238" i="2"/>
  <c r="AP520" i="2"/>
  <c r="AO520" i="2"/>
  <c r="AM316" i="2"/>
  <c r="AN316" i="2"/>
  <c r="AM50" i="2"/>
  <c r="AN50" i="2"/>
  <c r="AM565" i="2"/>
  <c r="AN565" i="2"/>
  <c r="AQ97" i="2"/>
  <c r="AR97" i="2"/>
  <c r="AQ89" i="2"/>
  <c r="AR89" i="2"/>
  <c r="AQ306" i="2"/>
  <c r="AR306" i="2"/>
  <c r="AM391" i="2"/>
  <c r="AN391" i="2"/>
  <c r="AO159" i="2"/>
  <c r="AP159" i="2"/>
  <c r="AO205" i="2"/>
  <c r="AP205" i="2"/>
  <c r="AU375" i="2"/>
  <c r="AV375" i="2"/>
  <c r="AS491" i="2"/>
  <c r="AT491" i="2"/>
  <c r="AM489" i="2"/>
  <c r="AN489" i="2"/>
  <c r="AR53" i="2"/>
  <c r="AQ53" i="2"/>
  <c r="AV298" i="2"/>
  <c r="AU298" i="2"/>
  <c r="AV340" i="2"/>
  <c r="AU340" i="2"/>
  <c r="AP187" i="2"/>
  <c r="AO187" i="2"/>
  <c r="AM371" i="2"/>
  <c r="AN371" i="2"/>
  <c r="AS23" i="2"/>
  <c r="AT23" i="2"/>
  <c r="AM413" i="2"/>
  <c r="AN413" i="2"/>
  <c r="AU104" i="2"/>
  <c r="AV104" i="2"/>
  <c r="AQ559" i="2"/>
  <c r="AR559" i="2"/>
  <c r="AO62" i="2"/>
  <c r="AP62" i="2"/>
  <c r="AS529" i="2"/>
  <c r="AT529" i="2"/>
  <c r="AO295" i="2"/>
  <c r="AP295" i="2"/>
  <c r="AN519" i="2"/>
  <c r="AM519" i="2"/>
  <c r="AS342" i="2"/>
  <c r="AT342" i="2"/>
  <c r="AO296" i="2"/>
  <c r="AP296" i="2"/>
  <c r="AO503" i="2"/>
  <c r="AP503" i="2"/>
  <c r="AQ267" i="2"/>
  <c r="AR267" i="2"/>
  <c r="AQ71" i="2"/>
  <c r="AR71" i="2"/>
  <c r="AR245" i="2"/>
  <c r="AQ245" i="2"/>
  <c r="AQ16" i="2"/>
  <c r="AR16" i="2"/>
  <c r="AU544" i="2"/>
  <c r="AV544" i="2"/>
  <c r="AN189" i="2"/>
  <c r="AM189" i="2"/>
  <c r="AM367" i="2"/>
  <c r="AN367" i="2"/>
  <c r="AW173" i="2"/>
  <c r="AX173" i="2"/>
  <c r="AS558" i="2"/>
  <c r="AT558" i="2"/>
  <c r="AQ291" i="2"/>
  <c r="AR291" i="2"/>
  <c r="AQ175" i="2"/>
  <c r="AR175" i="2"/>
  <c r="AM273" i="2"/>
  <c r="AN273" i="2"/>
  <c r="AV310" i="2"/>
  <c r="AU310" i="2"/>
  <c r="AM387" i="2"/>
  <c r="AN387" i="2"/>
  <c r="AS255" i="2"/>
  <c r="AT255" i="2"/>
  <c r="AP38" i="2"/>
  <c r="AO38" i="2"/>
  <c r="AQ269" i="2"/>
  <c r="AR269" i="2"/>
  <c r="AR75" i="2"/>
  <c r="AQ75" i="2"/>
  <c r="AP540" i="2"/>
  <c r="AO540" i="2"/>
  <c r="AS533" i="2"/>
  <c r="AT533" i="2"/>
  <c r="AM115" i="2"/>
  <c r="AN115" i="2"/>
  <c r="AU209" i="2"/>
  <c r="AV209" i="2"/>
  <c r="AP552" i="2"/>
  <c r="AO552" i="2"/>
  <c r="AQ343" i="2"/>
  <c r="AR343" i="2"/>
  <c r="AR79" i="2"/>
  <c r="AQ79" i="2"/>
  <c r="AO401" i="2"/>
  <c r="AP401" i="2"/>
  <c r="AO333" i="2"/>
  <c r="AP333" i="2"/>
  <c r="AQ57" i="2"/>
  <c r="AR57" i="2"/>
  <c r="AN504" i="2"/>
  <c r="AM504" i="2"/>
  <c r="AQ145" i="2"/>
  <c r="AR145" i="2"/>
  <c r="AP522" i="2"/>
  <c r="AO522" i="2"/>
  <c r="AM98" i="2"/>
  <c r="AN98" i="2"/>
  <c r="AU182" i="2"/>
  <c r="AV182" i="2"/>
  <c r="AP42" i="2"/>
  <c r="AO42" i="2"/>
  <c r="AO345" i="2"/>
  <c r="AP345" i="2"/>
  <c r="AO530" i="2"/>
  <c r="AP530" i="2"/>
  <c r="AO236" i="2"/>
  <c r="AP236" i="2"/>
  <c r="AQ422" i="2"/>
  <c r="AR422" i="2"/>
  <c r="AO289" i="2"/>
  <c r="AP289" i="2"/>
  <c r="AM545" i="2"/>
  <c r="AN545" i="2"/>
  <c r="AM443" i="2"/>
  <c r="AN443" i="2"/>
  <c r="AP395" i="2"/>
  <c r="AO395" i="2"/>
  <c r="AN480" i="2"/>
  <c r="AM480" i="2"/>
  <c r="AQ327" i="2"/>
  <c r="AR327" i="2"/>
  <c r="AS162" i="2"/>
  <c r="AT162" i="2"/>
  <c r="AM513" i="2"/>
  <c r="AN513" i="2"/>
  <c r="AP178" i="2"/>
  <c r="AO178" i="2"/>
  <c r="AO509" i="2"/>
  <c r="AP509" i="2"/>
  <c r="AM64" i="2"/>
  <c r="AN64" i="2"/>
  <c r="AU36" i="2"/>
  <c r="AV36" i="2"/>
  <c r="AR122" i="2"/>
  <c r="AQ122" i="2"/>
  <c r="AM123" i="2"/>
  <c r="AN123" i="2"/>
  <c r="AP220" i="2"/>
  <c r="AO220" i="2"/>
  <c r="AO430" i="2"/>
  <c r="AP430" i="2"/>
  <c r="AO19" i="2"/>
  <c r="AP19" i="2"/>
  <c r="AP441" i="2"/>
  <c r="AO441" i="2"/>
  <c r="AO460" i="2"/>
  <c r="AP460" i="2"/>
  <c r="AN363" i="2"/>
  <c r="AM363" i="2"/>
  <c r="AO532" i="2"/>
  <c r="AP532" i="2"/>
  <c r="AS129" i="2"/>
  <c r="AT129" i="2"/>
  <c r="AO488" i="2"/>
  <c r="AP488" i="2"/>
  <c r="AQ484" i="2"/>
  <c r="AR484" i="2"/>
  <c r="AQ426" i="2"/>
  <c r="AR426" i="2"/>
  <c r="AO389" i="2"/>
  <c r="AP389" i="2"/>
  <c r="AQ553" i="2"/>
  <c r="AR553" i="2"/>
  <c r="AM557" i="2"/>
  <c r="AN557" i="2"/>
  <c r="AQ60" i="2"/>
  <c r="AR60" i="2"/>
  <c r="AV126" i="2"/>
  <c r="AU126" i="2"/>
  <c r="AO266" i="2"/>
  <c r="AP266" i="2"/>
  <c r="AU436" i="2"/>
  <c r="AV436" i="2"/>
  <c r="AT15" i="2"/>
  <c r="AS15" i="2"/>
  <c r="AV313" i="2"/>
  <c r="AU313" i="2"/>
  <c r="AS374" i="2"/>
  <c r="AT374" i="2"/>
  <c r="AM463" i="2"/>
  <c r="AN463" i="2"/>
  <c r="AW143" i="2"/>
  <c r="AX143" i="2"/>
  <c r="AM285" i="2"/>
  <c r="AN285" i="2"/>
  <c r="AM92" i="2"/>
  <c r="AN92" i="2"/>
  <c r="AQ497" i="2"/>
  <c r="AR497" i="2"/>
  <c r="AM368" i="2"/>
  <c r="AN368" i="2"/>
  <c r="AR217" i="2"/>
  <c r="AQ217" i="2"/>
  <c r="AQ398" i="2"/>
  <c r="AR398" i="2"/>
  <c r="AR156" i="2"/>
  <c r="AQ156" i="2"/>
  <c r="AO562" i="2"/>
  <c r="AP562" i="2"/>
  <c r="AO384" i="2"/>
  <c r="AP384" i="2"/>
  <c r="AQ212" i="2"/>
  <c r="AR212" i="2"/>
  <c r="AQ378" i="2"/>
  <c r="AR378" i="2"/>
  <c r="AN228" i="2"/>
  <c r="AM228" i="2"/>
  <c r="AM297" i="2"/>
  <c r="AN297" i="2"/>
  <c r="AM43" i="2"/>
  <c r="AN43" i="2"/>
  <c r="AO121" i="2"/>
  <c r="AP121" i="2"/>
  <c r="AR12" i="2"/>
  <c r="AQ12" i="2"/>
  <c r="AP370" i="2"/>
  <c r="AO370" i="2"/>
  <c r="AY466" i="2"/>
  <c r="AZ466" i="2"/>
  <c r="BA466" i="2" s="1"/>
  <c r="AP490" i="2"/>
  <c r="AO490" i="2"/>
  <c r="AQ464" i="2"/>
  <c r="AR464" i="2"/>
  <c r="AS433" i="2"/>
  <c r="AT433" i="2"/>
  <c r="AT125" i="2"/>
  <c r="AS125" i="2"/>
  <c r="AO305" i="2"/>
  <c r="AP305" i="2"/>
  <c r="AQ94" i="2"/>
  <c r="AR94" i="2"/>
  <c r="AS181" i="2"/>
  <c r="AT181" i="2"/>
  <c r="AQ35" i="2"/>
  <c r="AR35" i="2"/>
  <c r="AZ325" i="2"/>
  <c r="AY325" i="2"/>
  <c r="AO427" i="2"/>
  <c r="AP427" i="2"/>
  <c r="AU454" i="2"/>
  <c r="AV454" i="2"/>
  <c r="AQ90" i="2"/>
  <c r="AR90" i="2"/>
  <c r="AU25" i="2"/>
  <c r="AV25" i="2"/>
  <c r="AR258" i="2"/>
  <c r="AQ258" i="2"/>
  <c r="AU241" i="2"/>
  <c r="AV241" i="2"/>
  <c r="AO332" i="2"/>
  <c r="AP332" i="2"/>
  <c r="AN40" i="2"/>
  <c r="AM40" i="2"/>
  <c r="AS56" i="2"/>
  <c r="AT56" i="2"/>
  <c r="AR359" i="2"/>
  <c r="AQ359" i="2"/>
  <c r="AM318" i="2"/>
  <c r="AN318" i="2"/>
  <c r="AP250" i="2"/>
  <c r="AO250" i="2"/>
  <c r="AT386" i="2"/>
  <c r="AS386" i="2"/>
  <c r="AO355" i="2"/>
  <c r="AP355" i="2"/>
  <c r="AV272" i="2"/>
  <c r="AU272" i="2"/>
  <c r="AQ55" i="2"/>
  <c r="AR55" i="2"/>
  <c r="AO146" i="2"/>
  <c r="AP146" i="2"/>
  <c r="AW85" i="2"/>
  <c r="AX85" i="2"/>
  <c r="AN477" i="2"/>
  <c r="AM477" i="2"/>
  <c r="AM207" i="2"/>
  <c r="AN207" i="2"/>
  <c r="AV444" i="2"/>
  <c r="AU444" i="2"/>
  <c r="AP74" i="2"/>
  <c r="AO74" i="2"/>
  <c r="AM372" i="2"/>
  <c r="AN372" i="2"/>
  <c r="AO281" i="2"/>
  <c r="AP281" i="2"/>
  <c r="AO132" i="2"/>
  <c r="AP132" i="2"/>
  <c r="AO549" i="2"/>
  <c r="AP549" i="2"/>
  <c r="AV423" i="2"/>
  <c r="AU423" i="2"/>
  <c r="AY337" i="2"/>
  <c r="AZ337" i="2"/>
  <c r="BA337" i="2" s="1"/>
  <c r="AS286" i="2"/>
  <c r="AT286" i="2"/>
  <c r="AM45" i="2"/>
  <c r="AN45" i="2"/>
  <c r="AT244" i="2"/>
  <c r="AS244" i="2"/>
  <c r="AO102" i="2"/>
  <c r="AP102" i="2"/>
  <c r="AQ147" i="2"/>
  <c r="AR147" i="2"/>
  <c r="AW34" i="2"/>
  <c r="AX34" i="2"/>
  <c r="AO567" i="2"/>
  <c r="AP567" i="2"/>
  <c r="AP284" i="2"/>
  <c r="AO284" i="2"/>
  <c r="AS447" i="2"/>
  <c r="AT447" i="2"/>
  <c r="AQ96" i="2"/>
  <c r="AR96" i="2"/>
  <c r="AR512" i="2"/>
  <c r="AQ512" i="2"/>
  <c r="AO27" i="2"/>
  <c r="AP27" i="2"/>
  <c r="AU383" i="2"/>
  <c r="AV383" i="2"/>
  <c r="AM499" i="2"/>
  <c r="AN499" i="2"/>
  <c r="AP248" i="2"/>
  <c r="AO248" i="2"/>
  <c r="AQ350" i="2"/>
  <c r="AR350" i="2"/>
  <c r="AO78" i="2"/>
  <c r="AP78" i="2"/>
  <c r="AQ72" i="2"/>
  <c r="AR72" i="2"/>
  <c r="AQ528" i="2"/>
  <c r="AR528" i="2"/>
  <c r="AU10" i="2"/>
  <c r="AV10" i="2"/>
  <c r="AV161" i="2"/>
  <c r="AU161" i="2"/>
  <c r="AR364" i="2"/>
  <c r="AQ364" i="2"/>
  <c r="AQ315" i="2"/>
  <c r="AR315" i="2"/>
  <c r="AO408" i="2"/>
  <c r="AP408" i="2"/>
  <c r="AQ232" i="2"/>
  <c r="AR232" i="2"/>
  <c r="AP124" i="2"/>
  <c r="AO124" i="2"/>
  <c r="AO168" i="2"/>
  <c r="AP168" i="2"/>
  <c r="AM13" i="2"/>
  <c r="AN13" i="2"/>
  <c r="AW268" i="2"/>
  <c r="AX268" i="2"/>
  <c r="AS206" i="2"/>
  <c r="AT206" i="2"/>
  <c r="AS140" i="2"/>
  <c r="AT140" i="2"/>
  <c r="AO479" i="2"/>
  <c r="AP479" i="2"/>
  <c r="AT353" i="2"/>
  <c r="AS353" i="2"/>
  <c r="AM365" i="2"/>
  <c r="AN365" i="2"/>
  <c r="AQ517" i="2"/>
  <c r="AR517" i="2"/>
  <c r="AU412" i="2"/>
  <c r="AV412" i="2"/>
  <c r="AQ468" i="2"/>
  <c r="AR468" i="2"/>
  <c r="AS402" i="2"/>
  <c r="AT402" i="2"/>
  <c r="AO9" i="2"/>
  <c r="AP9" i="2"/>
  <c r="N426" i="2"/>
  <c r="P426" i="2" s="1"/>
  <c r="R426" i="2" s="1"/>
  <c r="N153" i="2"/>
  <c r="N21" i="2"/>
  <c r="N14" i="2"/>
  <c r="O188" i="2"/>
  <c r="N188" i="2"/>
  <c r="R393" i="2"/>
  <c r="T393" i="2" s="1"/>
  <c r="V393" i="2" s="1"/>
  <c r="S467" i="2"/>
  <c r="R467" i="2"/>
  <c r="L311" i="2"/>
  <c r="N311" i="2" s="1"/>
  <c r="M71" i="2"/>
  <c r="O71" i="2" s="1"/>
  <c r="L71" i="2"/>
  <c r="N71" i="2" s="1"/>
  <c r="L54" i="2"/>
  <c r="L124" i="2"/>
  <c r="L100" i="2"/>
  <c r="L83" i="2"/>
  <c r="M83" i="2"/>
  <c r="M75" i="2"/>
  <c r="L75" i="2"/>
  <c r="L203" i="2"/>
  <c r="M203" i="2"/>
  <c r="M147" i="2"/>
  <c r="O147" i="2" s="1"/>
  <c r="L147" i="2"/>
  <c r="N147" i="2" s="1"/>
  <c r="N431" i="2"/>
  <c r="O431" i="2"/>
  <c r="L51" i="2"/>
  <c r="L40" i="2"/>
  <c r="L257" i="2"/>
  <c r="N318" i="2"/>
  <c r="O318" i="2"/>
  <c r="N265" i="2"/>
  <c r="O265" i="2"/>
  <c r="L41" i="2"/>
  <c r="M41" i="2"/>
  <c r="M493" i="2"/>
  <c r="L493" i="2"/>
  <c r="S504" i="2"/>
  <c r="L361" i="2"/>
  <c r="M361" i="2"/>
  <c r="N347" i="2"/>
  <c r="P347" i="2" s="1"/>
  <c r="M17" i="2"/>
  <c r="O17" i="2" s="1"/>
  <c r="L17" i="2"/>
  <c r="M220" i="2"/>
  <c r="L220" i="2"/>
  <c r="P502" i="2"/>
  <c r="Q502" i="2"/>
  <c r="L176" i="2"/>
  <c r="O35" i="2"/>
  <c r="N35" i="2"/>
  <c r="L194" i="2"/>
  <c r="N194" i="2" s="1"/>
  <c r="O311" i="2"/>
  <c r="M448" i="2"/>
  <c r="O448" i="2" s="1"/>
  <c r="L448" i="2"/>
  <c r="M460" i="2"/>
  <c r="O460" i="2" s="1"/>
  <c r="L460" i="2"/>
  <c r="N214" i="2"/>
  <c r="O214" i="2"/>
  <c r="T426" i="2"/>
  <c r="U426" i="2"/>
  <c r="L22" i="2"/>
  <c r="M22" i="2"/>
  <c r="O283" i="2"/>
  <c r="Q283" i="2" s="1"/>
  <c r="N283" i="2"/>
  <c r="P283" i="2" s="1"/>
  <c r="L136" i="2"/>
  <c r="M136" i="2"/>
  <c r="L250" i="2"/>
  <c r="N250" i="2" s="1"/>
  <c r="O335" i="2"/>
  <c r="N335" i="2"/>
  <c r="L82" i="2"/>
  <c r="N82" i="2" s="1"/>
  <c r="L382" i="2"/>
  <c r="M382" i="2"/>
  <c r="M23" i="2"/>
  <c r="O23" i="2" s="1"/>
  <c r="L23" i="2"/>
  <c r="O40" i="2"/>
  <c r="N40" i="2"/>
  <c r="N289" i="2"/>
  <c r="L256" i="2"/>
  <c r="M256" i="2"/>
  <c r="M322" i="2"/>
  <c r="L322" i="2"/>
  <c r="O445" i="2"/>
  <c r="N445" i="2"/>
  <c r="P236" i="2"/>
  <c r="Q236" i="2"/>
  <c r="Q144" i="2"/>
  <c r="P144" i="2"/>
  <c r="N175" i="2"/>
  <c r="O175" i="2"/>
  <c r="P20" i="2"/>
  <c r="Q20" i="2"/>
  <c r="O487" i="2"/>
  <c r="N487" i="2"/>
  <c r="O154" i="2"/>
  <c r="N154" i="2"/>
  <c r="M98" i="2"/>
  <c r="L98" i="2"/>
  <c r="M233" i="2"/>
  <c r="L233" i="2"/>
  <c r="S360" i="2"/>
  <c r="O217" i="2"/>
  <c r="O88" i="2"/>
  <c r="M108" i="2"/>
  <c r="L108" i="2"/>
  <c r="S245" i="2"/>
  <c r="O478" i="2"/>
  <c r="N478" i="2"/>
  <c r="M341" i="2"/>
  <c r="L341" i="2"/>
  <c r="N163" i="2"/>
  <c r="O163" i="2"/>
  <c r="M138" i="2"/>
  <c r="L138" i="2"/>
  <c r="M438" i="2"/>
  <c r="L438" i="2"/>
  <c r="M443" i="2"/>
  <c r="L443" i="2"/>
  <c r="Q347" i="2"/>
  <c r="O463" i="2"/>
  <c r="Q463" i="2" s="1"/>
  <c r="N463" i="2"/>
  <c r="L534" i="2"/>
  <c r="M534" i="2"/>
  <c r="Q484" i="2"/>
  <c r="P484" i="2"/>
  <c r="O176" i="2"/>
  <c r="N176" i="2"/>
  <c r="M413" i="2"/>
  <c r="O413" i="2" s="1"/>
  <c r="L413" i="2"/>
  <c r="N413" i="2" s="1"/>
  <c r="Q248" i="2"/>
  <c r="P248" i="2"/>
  <c r="M192" i="2"/>
  <c r="L192" i="2"/>
  <c r="M352" i="2"/>
  <c r="O352" i="2" s="1"/>
  <c r="L352" i="2"/>
  <c r="N352" i="2" s="1"/>
  <c r="O194" i="2"/>
  <c r="L394" i="2"/>
  <c r="M394" i="2"/>
  <c r="N223" i="2"/>
  <c r="O223" i="2"/>
  <c r="O250" i="2"/>
  <c r="M520" i="2"/>
  <c r="L520" i="2"/>
  <c r="O82" i="2"/>
  <c r="M11" i="2"/>
  <c r="O11" i="2" s="1"/>
  <c r="L11" i="2"/>
  <c r="Q289" i="2"/>
  <c r="P289" i="2"/>
  <c r="M181" i="2"/>
  <c r="L181" i="2"/>
  <c r="M113" i="2"/>
  <c r="O113" i="2" s="1"/>
  <c r="L113" i="2"/>
  <c r="N113" i="2" s="1"/>
  <c r="W393" i="2"/>
  <c r="M149" i="2"/>
  <c r="L149" i="2"/>
  <c r="M230" i="2"/>
  <c r="L230" i="2"/>
  <c r="L64" i="2"/>
  <c r="M64" i="2"/>
  <c r="M132" i="2"/>
  <c r="L132" i="2"/>
  <c r="N546" i="2"/>
  <c r="O546" i="2"/>
  <c r="M123" i="2"/>
  <c r="L123" i="2"/>
  <c r="M109" i="2"/>
  <c r="L109" i="2"/>
  <c r="N327" i="2"/>
  <c r="O327" i="2"/>
  <c r="O16" i="2"/>
  <c r="O92" i="2"/>
  <c r="N92" i="2"/>
  <c r="L557" i="2"/>
  <c r="M557" i="2"/>
  <c r="M185" i="2"/>
  <c r="L185" i="2"/>
  <c r="O388" i="2"/>
  <c r="L29" i="2"/>
  <c r="M29" i="2"/>
  <c r="M112" i="2"/>
  <c r="L112" i="2"/>
  <c r="Q141" i="2"/>
  <c r="L400" i="2"/>
  <c r="M400" i="2"/>
  <c r="O481" i="2"/>
  <c r="N481" i="2"/>
  <c r="N272" i="2"/>
  <c r="P272" i="2" s="1"/>
  <c r="O107" i="2"/>
  <c r="N107" i="2"/>
  <c r="N398" i="2"/>
  <c r="O398" i="2"/>
  <c r="M173" i="2"/>
  <c r="L173" i="2"/>
  <c r="N222" i="2"/>
  <c r="P222" i="2" s="1"/>
  <c r="N349" i="2"/>
  <c r="O349" i="2"/>
  <c r="U517" i="2"/>
  <c r="T517" i="2"/>
  <c r="O234" i="2"/>
  <c r="N234" i="2"/>
  <c r="N476" i="2"/>
  <c r="O476" i="2"/>
  <c r="P116" i="2"/>
  <c r="Q116" i="2"/>
  <c r="M482" i="2"/>
  <c r="L482" i="2"/>
  <c r="O52" i="2"/>
  <c r="N52" i="2"/>
  <c r="M293" i="2"/>
  <c r="L293" i="2"/>
  <c r="M329" i="2"/>
  <c r="L329" i="2"/>
  <c r="P39" i="2"/>
  <c r="Q39" i="2"/>
  <c r="L468" i="2"/>
  <c r="M468" i="2"/>
  <c r="L545" i="2"/>
  <c r="M545" i="2"/>
  <c r="P57" i="2"/>
  <c r="Q57" i="2"/>
  <c r="O66" i="2"/>
  <c r="N66" i="2"/>
  <c r="O399" i="2"/>
  <c r="N399" i="2"/>
  <c r="O529" i="2"/>
  <c r="N529" i="2"/>
  <c r="N384" i="2"/>
  <c r="O384" i="2"/>
  <c r="L280" i="2"/>
  <c r="Q153" i="2"/>
  <c r="P153" i="2"/>
  <c r="T260" i="2"/>
  <c r="U260" i="2"/>
  <c r="M346" i="2"/>
  <c r="L346" i="2"/>
  <c r="M12" i="2"/>
  <c r="L12" i="2"/>
  <c r="N464" i="2"/>
  <c r="O464" i="2"/>
  <c r="Q21" i="2"/>
  <c r="P21" i="2"/>
  <c r="O171" i="2"/>
  <c r="N171" i="2"/>
  <c r="Q14" i="2"/>
  <c r="P14" i="2"/>
  <c r="M305" i="2"/>
  <c r="L305" i="2"/>
  <c r="N164" i="2"/>
  <c r="O164" i="2"/>
  <c r="L556" i="2"/>
  <c r="M556" i="2"/>
  <c r="M28" i="2"/>
  <c r="L28" i="2"/>
  <c r="L486" i="2"/>
  <c r="M486" i="2"/>
  <c r="M446" i="2"/>
  <c r="L446" i="2"/>
  <c r="M494" i="2"/>
  <c r="L494" i="2"/>
  <c r="O169" i="2"/>
  <c r="N169" i="2"/>
  <c r="N353" i="2"/>
  <c r="O353" i="2"/>
  <c r="M307" i="2"/>
  <c r="L307" i="2"/>
  <c r="N320" i="2"/>
  <c r="O320" i="2"/>
  <c r="O25" i="2"/>
  <c r="N25" i="2"/>
  <c r="O422" i="2"/>
  <c r="N422" i="2"/>
  <c r="M434" i="2"/>
  <c r="O434" i="2" s="1"/>
  <c r="L434" i="2"/>
  <c r="M208" i="2"/>
  <c r="L208" i="2"/>
  <c r="N54" i="2"/>
  <c r="O54" i="2"/>
  <c r="L172" i="2"/>
  <c r="M172" i="2"/>
  <c r="M161" i="2"/>
  <c r="L161" i="2"/>
  <c r="M65" i="2"/>
  <c r="L65" i="2"/>
  <c r="O396" i="2"/>
  <c r="N396" i="2"/>
  <c r="L15" i="2"/>
  <c r="M15" i="2"/>
  <c r="M538" i="2"/>
  <c r="L538" i="2"/>
  <c r="M53" i="2"/>
  <c r="L53" i="2"/>
  <c r="L364" i="2"/>
  <c r="M364" i="2"/>
  <c r="L442" i="2"/>
  <c r="M442" i="2"/>
  <c r="N36" i="2"/>
  <c r="O36" i="2"/>
  <c r="M412" i="2"/>
  <c r="L412" i="2"/>
  <c r="O302" i="2"/>
  <c r="N302" i="2"/>
  <c r="L374" i="2"/>
  <c r="M374" i="2"/>
  <c r="L134" i="2"/>
  <c r="M134" i="2"/>
  <c r="M281" i="2"/>
  <c r="L281" i="2"/>
  <c r="M290" i="2"/>
  <c r="L290" i="2"/>
  <c r="M110" i="2"/>
  <c r="O110" i="2" s="1"/>
  <c r="L110" i="2"/>
  <c r="N110" i="2" s="1"/>
  <c r="M184" i="2"/>
  <c r="O184" i="2" s="1"/>
  <c r="L184" i="2"/>
  <c r="Q272" i="2"/>
  <c r="M197" i="2"/>
  <c r="L197" i="2"/>
  <c r="M196" i="2"/>
  <c r="L196" i="2"/>
  <c r="M408" i="2"/>
  <c r="L408" i="2"/>
  <c r="L316" i="2"/>
  <c r="M316" i="2"/>
  <c r="M96" i="2"/>
  <c r="L96" i="2"/>
  <c r="M323" i="2"/>
  <c r="L323" i="2"/>
  <c r="L508" i="2"/>
  <c r="M508" i="2"/>
  <c r="M371" i="2"/>
  <c r="L371" i="2"/>
  <c r="O444" i="2"/>
  <c r="N444" i="2"/>
  <c r="L387" i="2"/>
  <c r="M387" i="2"/>
  <c r="O159" i="2"/>
  <c r="N159" i="2"/>
  <c r="M389" i="2"/>
  <c r="L389" i="2"/>
  <c r="O495" i="2"/>
  <c r="Q495" i="2" s="1"/>
  <c r="N495" i="2"/>
  <c r="Q524" i="2"/>
  <c r="P524" i="2"/>
  <c r="M317" i="2"/>
  <c r="O317" i="2" s="1"/>
  <c r="L317" i="2"/>
  <c r="N317" i="2" s="1"/>
  <c r="M472" i="2"/>
  <c r="L472" i="2"/>
  <c r="O78" i="2"/>
  <c r="N78" i="2"/>
  <c r="L37" i="2"/>
  <c r="N37" i="2" s="1"/>
  <c r="M421" i="2"/>
  <c r="L421" i="2"/>
  <c r="M202" i="2"/>
  <c r="L202" i="2"/>
  <c r="N124" i="2"/>
  <c r="O124" i="2"/>
  <c r="O100" i="2"/>
  <c r="N100" i="2"/>
  <c r="M168" i="2"/>
  <c r="L168" i="2"/>
  <c r="M466" i="2"/>
  <c r="L466" i="2"/>
  <c r="O30" i="2"/>
  <c r="Q30" i="2" s="1"/>
  <c r="N30" i="2"/>
  <c r="P30" i="2" s="1"/>
  <c r="M244" i="2"/>
  <c r="L244" i="2"/>
  <c r="N95" i="2"/>
  <c r="O95" i="2"/>
  <c r="N314" i="2"/>
  <c r="O314" i="2"/>
  <c r="L269" i="2"/>
  <c r="M269" i="2"/>
  <c r="M492" i="2"/>
  <c r="L492" i="2"/>
  <c r="M365" i="2"/>
  <c r="O365" i="2" s="1"/>
  <c r="L365" i="2"/>
  <c r="N365" i="2" s="1"/>
  <c r="O72" i="2"/>
  <c r="N72" i="2"/>
  <c r="O526" i="2"/>
  <c r="N526" i="2"/>
  <c r="P59" i="2"/>
  <c r="Q59" i="2"/>
  <c r="O239" i="2"/>
  <c r="Q239" i="2" s="1"/>
  <c r="N239" i="2"/>
  <c r="O458" i="2"/>
  <c r="N458" i="2"/>
  <c r="M242" i="2"/>
  <c r="L242" i="2"/>
  <c r="N280" i="2"/>
  <c r="O280" i="2"/>
  <c r="O158" i="2"/>
  <c r="N158" i="2"/>
  <c r="M205" i="2"/>
  <c r="L205" i="2"/>
  <c r="M328" i="2"/>
  <c r="O328" i="2" s="1"/>
  <c r="Q328" i="2" s="1"/>
  <c r="S328" i="2" s="1"/>
  <c r="L328" i="2"/>
  <c r="L126" i="2"/>
  <c r="M126" i="2"/>
  <c r="L350" i="2"/>
  <c r="M350" i="2"/>
  <c r="M348" i="2"/>
  <c r="L348" i="2"/>
  <c r="N330" i="2"/>
  <c r="O330" i="2"/>
  <c r="M227" i="2"/>
  <c r="L227" i="2"/>
  <c r="N160" i="2"/>
  <c r="O160" i="2"/>
  <c r="O37" i="2"/>
  <c r="N162" i="2"/>
  <c r="O162" i="2"/>
  <c r="M221" i="2"/>
  <c r="L221" i="2"/>
  <c r="O372" i="2"/>
  <c r="N372" i="2"/>
  <c r="M304" i="2"/>
  <c r="L304" i="2"/>
  <c r="L137" i="2"/>
  <c r="M137" i="2"/>
  <c r="M521" i="2"/>
  <c r="L521" i="2"/>
  <c r="N199" i="2"/>
  <c r="O199" i="2"/>
  <c r="M87" i="2"/>
  <c r="L87" i="2"/>
  <c r="O266" i="2"/>
  <c r="N266" i="2"/>
  <c r="N547" i="2"/>
  <c r="O547" i="2"/>
  <c r="N50" i="2"/>
  <c r="O50" i="2"/>
  <c r="O540" i="2"/>
  <c r="N540" i="2"/>
  <c r="L122" i="2"/>
  <c r="M122" i="2"/>
  <c r="O507" i="2"/>
  <c r="N507" i="2"/>
  <c r="M86" i="2"/>
  <c r="L86" i="2"/>
  <c r="P419" i="2"/>
  <c r="Q419" i="2"/>
  <c r="M76" i="2"/>
  <c r="L76" i="2"/>
  <c r="P383" i="2"/>
  <c r="Q383" i="2"/>
  <c r="M386" i="2"/>
  <c r="L386" i="2"/>
  <c r="O62" i="2"/>
  <c r="N62" i="2"/>
  <c r="O392" i="2"/>
  <c r="N392" i="2"/>
  <c r="M414" i="2"/>
  <c r="L414" i="2"/>
  <c r="M246" i="2"/>
  <c r="L246" i="2"/>
  <c r="O215" i="2"/>
  <c r="N215" i="2"/>
  <c r="N407" i="2"/>
  <c r="O407" i="2"/>
  <c r="M425" i="2"/>
  <c r="L425" i="2"/>
  <c r="M9" i="2"/>
  <c r="O9" i="2" s="1"/>
  <c r="L9" i="2"/>
  <c r="M469" i="2"/>
  <c r="L469" i="2"/>
  <c r="O19" i="2"/>
  <c r="N19" i="2"/>
  <c r="M282" i="2"/>
  <c r="L282" i="2"/>
  <c r="M298" i="2"/>
  <c r="L298" i="2"/>
  <c r="N342" i="2"/>
  <c r="O342" i="2"/>
  <c r="M325" i="2"/>
  <c r="L325" i="2"/>
  <c r="M554" i="2"/>
  <c r="L554" i="2"/>
  <c r="M532" i="2"/>
  <c r="L532" i="2"/>
  <c r="O401" i="2"/>
  <c r="N401" i="2"/>
  <c r="N541" i="2"/>
  <c r="O541" i="2"/>
  <c r="L515" i="2"/>
  <c r="M515" i="2"/>
  <c r="M178" i="2"/>
  <c r="L178" i="2"/>
  <c r="O146" i="2"/>
  <c r="N146" i="2"/>
  <c r="O155" i="2"/>
  <c r="N155" i="2"/>
  <c r="P500" i="2"/>
  <c r="Q500" i="2"/>
  <c r="N390" i="2"/>
  <c r="O390" i="2"/>
  <c r="L47" i="2"/>
  <c r="M47" i="2"/>
  <c r="M451" i="2"/>
  <c r="L451" i="2"/>
  <c r="M150" i="2"/>
  <c r="L150" i="2"/>
  <c r="O80" i="2"/>
  <c r="N80" i="2"/>
  <c r="M544" i="2"/>
  <c r="L544" i="2"/>
  <c r="N119" i="2"/>
  <c r="O119" i="2"/>
  <c r="O514" i="2"/>
  <c r="N514" i="2"/>
  <c r="O333" i="2"/>
  <c r="N333" i="2"/>
  <c r="L334" i="2"/>
  <c r="L77" i="2"/>
  <c r="N77" i="2" s="1"/>
  <c r="N33" i="2"/>
  <c r="P33" i="2" s="1"/>
  <c r="M27" i="2"/>
  <c r="O27" i="2" s="1"/>
  <c r="L27" i="2"/>
  <c r="N474" i="2"/>
  <c r="P474" i="2" s="1"/>
  <c r="Q211" i="2"/>
  <c r="P211" i="2"/>
  <c r="L473" i="2"/>
  <c r="N473" i="2" s="1"/>
  <c r="M496" i="2"/>
  <c r="L496" i="2"/>
  <c r="L531" i="2"/>
  <c r="M531" i="2"/>
  <c r="N499" i="2"/>
  <c r="O499" i="2"/>
  <c r="N447" i="2"/>
  <c r="O447" i="2"/>
  <c r="M449" i="2"/>
  <c r="L449" i="2"/>
  <c r="M294" i="2"/>
  <c r="L294" i="2"/>
  <c r="L401" i="2"/>
  <c r="M198" i="2"/>
  <c r="L198" i="2"/>
  <c r="L277" i="2"/>
  <c r="N277" i="2" s="1"/>
  <c r="M497" i="2"/>
  <c r="O497" i="2" s="1"/>
  <c r="L497" i="2"/>
  <c r="M218" i="2"/>
  <c r="L218" i="2"/>
  <c r="Q42" i="2"/>
  <c r="P42" i="2"/>
  <c r="L268" i="2"/>
  <c r="N510" i="2"/>
  <c r="P510" i="2" s="1"/>
  <c r="N104" i="2"/>
  <c r="O104" i="2"/>
  <c r="M84" i="2"/>
  <c r="L84" i="2"/>
  <c r="M125" i="2"/>
  <c r="L125" i="2"/>
  <c r="N296" i="2"/>
  <c r="O296" i="2"/>
  <c r="O167" i="2"/>
  <c r="N167" i="2"/>
  <c r="N18" i="2"/>
  <c r="O18" i="2"/>
  <c r="M505" i="2"/>
  <c r="L505" i="2"/>
  <c r="Q117" i="2"/>
  <c r="P117" i="2"/>
  <c r="N315" i="2"/>
  <c r="O315" i="2"/>
  <c r="M89" i="2"/>
  <c r="L89" i="2"/>
  <c r="M190" i="2"/>
  <c r="L190" i="2"/>
  <c r="M518" i="2"/>
  <c r="O518" i="2" s="1"/>
  <c r="Q518" i="2" s="1"/>
  <c r="S518" i="2" s="1"/>
  <c r="L518" i="2"/>
  <c r="N518" i="2" s="1"/>
  <c r="P518" i="2" s="1"/>
  <c r="R518" i="2" s="1"/>
  <c r="O262" i="2"/>
  <c r="N262" i="2"/>
  <c r="M480" i="2"/>
  <c r="L480" i="2"/>
  <c r="Q222" i="2"/>
  <c r="L229" i="2"/>
  <c r="M229" i="2"/>
  <c r="L410" i="2"/>
  <c r="M410" i="2"/>
  <c r="N187" i="2"/>
  <c r="O187" i="2"/>
  <c r="M170" i="2"/>
  <c r="L170" i="2"/>
  <c r="P457" i="2"/>
  <c r="Q457" i="2"/>
  <c r="O334" i="2"/>
  <c r="N334" i="2"/>
  <c r="L263" i="2"/>
  <c r="M263" i="2"/>
  <c r="O77" i="2"/>
  <c r="Q33" i="2"/>
  <c r="O454" i="2"/>
  <c r="N454" i="2"/>
  <c r="M359" i="2"/>
  <c r="O359" i="2" s="1"/>
  <c r="L359" i="2"/>
  <c r="N359" i="2" s="1"/>
  <c r="Q474" i="2"/>
  <c r="P522" i="2"/>
  <c r="Q522" i="2"/>
  <c r="L312" i="2"/>
  <c r="M312" i="2"/>
  <c r="O473" i="2"/>
  <c r="L60" i="2"/>
  <c r="M60" i="2"/>
  <c r="N279" i="2"/>
  <c r="O279" i="2"/>
  <c r="M506" i="2"/>
  <c r="L506" i="2"/>
  <c r="M424" i="2"/>
  <c r="L424" i="2"/>
  <c r="L24" i="2"/>
  <c r="M24" i="2"/>
  <c r="M204" i="2"/>
  <c r="L204" i="2"/>
  <c r="O120" i="2"/>
  <c r="N120" i="2"/>
  <c r="L216" i="2"/>
  <c r="M216" i="2"/>
  <c r="N45" i="2"/>
  <c r="O45" i="2"/>
  <c r="O277" i="2"/>
  <c r="O268" i="2"/>
  <c r="N268" i="2"/>
  <c r="Q510" i="2"/>
  <c r="N105" i="2"/>
  <c r="O105" i="2"/>
  <c r="N193" i="2"/>
  <c r="O193" i="2"/>
  <c r="L470" i="2"/>
  <c r="M470" i="2"/>
  <c r="L338" i="2"/>
  <c r="M338" i="2"/>
  <c r="M377" i="2"/>
  <c r="L377" i="2"/>
  <c r="M558" i="2"/>
  <c r="L558" i="2"/>
  <c r="L373" i="2"/>
  <c r="M373" i="2"/>
  <c r="M530" i="2"/>
  <c r="O530" i="2" s="1"/>
  <c r="L530" i="2"/>
  <c r="M101" i="2"/>
  <c r="L101" i="2"/>
  <c r="O206" i="2"/>
  <c r="N206" i="2"/>
  <c r="L519" i="2"/>
  <c r="M519" i="2"/>
  <c r="M533" i="2"/>
  <c r="L533" i="2"/>
  <c r="N555" i="2"/>
  <c r="O555" i="2"/>
  <c r="L552" i="2"/>
  <c r="M552" i="2"/>
  <c r="L232" i="2"/>
  <c r="M232" i="2"/>
  <c r="L326" i="2"/>
  <c r="M326" i="2"/>
  <c r="N360" i="2"/>
  <c r="P360" i="2" s="1"/>
  <c r="R360" i="2" s="1"/>
  <c r="L490" i="2"/>
  <c r="M490" i="2"/>
  <c r="O274" i="2"/>
  <c r="N274" i="2"/>
  <c r="M278" i="2"/>
  <c r="O278" i="2" s="1"/>
  <c r="L278" i="2"/>
  <c r="L217" i="2"/>
  <c r="N217" i="2" s="1"/>
  <c r="L16" i="2"/>
  <c r="N16" i="2" s="1"/>
  <c r="L88" i="2"/>
  <c r="N88" i="2" s="1"/>
  <c r="L275" i="2"/>
  <c r="M275" i="2"/>
  <c r="O275" i="2" s="1"/>
  <c r="Q299" i="2"/>
  <c r="P299" i="2"/>
  <c r="M254" i="2"/>
  <c r="O254" i="2" s="1"/>
  <c r="L254" i="2"/>
  <c r="Q63" i="2"/>
  <c r="P63" i="2"/>
  <c r="N135" i="2"/>
  <c r="O135" i="2"/>
  <c r="M74" i="2"/>
  <c r="L74" i="2"/>
  <c r="L388" i="2"/>
  <c r="N388" i="2" s="1"/>
  <c r="O51" i="2"/>
  <c r="N51" i="2"/>
  <c r="M456" i="2"/>
  <c r="L456" i="2"/>
  <c r="N245" i="2"/>
  <c r="P245" i="2" s="1"/>
  <c r="R245" i="2" s="1"/>
  <c r="L336" i="2"/>
  <c r="M336" i="2"/>
  <c r="W157" i="2"/>
  <c r="V157" i="2"/>
  <c r="M270" i="2"/>
  <c r="L270" i="2"/>
  <c r="O257" i="2"/>
  <c r="Q257" i="2" s="1"/>
  <c r="N257" i="2"/>
  <c r="L504" i="2"/>
  <c r="N504" i="2" s="1"/>
  <c r="P504" i="2" s="1"/>
  <c r="R504" i="2" s="1"/>
  <c r="N141" i="2"/>
  <c r="P141" i="2" s="1"/>
  <c r="M340" i="2"/>
  <c r="L340" i="2"/>
  <c r="L509" i="2"/>
  <c r="M509" i="2"/>
  <c r="Q423" i="2"/>
  <c r="P423" i="2"/>
  <c r="L375" i="2"/>
  <c r="M375" i="2"/>
  <c r="O238" i="2"/>
  <c r="N238" i="2"/>
  <c r="M231" i="2"/>
  <c r="L231" i="2"/>
  <c r="U287" i="2"/>
  <c r="T287" i="2"/>
  <c r="M94" i="2"/>
  <c r="L94" i="2"/>
  <c r="U513" i="2"/>
  <c r="T513" i="2"/>
  <c r="O148" i="2"/>
  <c r="N148" i="2"/>
  <c r="Q259" i="2"/>
  <c r="P259" i="2"/>
  <c r="S440" i="2"/>
  <c r="R440" i="2"/>
  <c r="R145" i="2"/>
  <c r="S145" i="2"/>
  <c r="R121" i="2"/>
  <c r="S121" i="2"/>
  <c r="S417" i="2"/>
  <c r="R417" i="2"/>
  <c r="S81" i="2"/>
  <c r="R81" i="2"/>
  <c r="Q99" i="2"/>
  <c r="P99" i="2"/>
  <c r="W166" i="2"/>
  <c r="V166" i="2"/>
  <c r="Q376" i="2"/>
  <c r="P376" i="2"/>
  <c r="R13" i="2"/>
  <c r="S13" i="2"/>
  <c r="S428" i="2"/>
  <c r="R428" i="2"/>
  <c r="Q288" i="2"/>
  <c r="P288" i="2"/>
  <c r="Q26" i="2"/>
  <c r="P26" i="2"/>
  <c r="R267" i="2"/>
  <c r="S267" i="2"/>
  <c r="Q213" i="2"/>
  <c r="P213" i="2"/>
  <c r="Q301" i="2"/>
  <c r="P301" i="2"/>
  <c r="S369" i="2"/>
  <c r="R369" i="2"/>
  <c r="R306" i="2"/>
  <c r="S306" i="2"/>
  <c r="S432" i="2"/>
  <c r="R432" i="2"/>
  <c r="S129" i="2"/>
  <c r="R129" i="2"/>
  <c r="S271" i="2"/>
  <c r="R271" i="2"/>
  <c r="U503" i="2"/>
  <c r="T503" i="2"/>
  <c r="S252" i="2"/>
  <c r="R252" i="2"/>
  <c r="Q61" i="2"/>
  <c r="P61" i="2"/>
  <c r="R243" i="2"/>
  <c r="S243" i="2"/>
  <c r="S97" i="2"/>
  <c r="R97" i="2"/>
  <c r="S73" i="2"/>
  <c r="R73" i="2"/>
  <c r="U308" i="2"/>
  <c r="T308" i="2"/>
  <c r="Q90" i="2"/>
  <c r="P90" i="2"/>
  <c r="P475" i="2"/>
  <c r="Q475" i="2"/>
  <c r="T385" i="2"/>
  <c r="U385" i="2"/>
  <c r="R255" i="2"/>
  <c r="S255" i="2"/>
  <c r="U427" i="2"/>
  <c r="T427" i="2"/>
  <c r="U537" i="2"/>
  <c r="T537" i="2"/>
  <c r="U430" i="2"/>
  <c r="T430" i="2"/>
  <c r="Q404" i="2"/>
  <c r="P404" i="2"/>
  <c r="T366" i="2"/>
  <c r="U366" i="2"/>
  <c r="S450" i="2"/>
  <c r="R450" i="2"/>
  <c r="Q542" i="2"/>
  <c r="P542" i="2"/>
  <c r="Q319" i="2"/>
  <c r="P319" i="2"/>
  <c r="P67" i="2"/>
  <c r="Q67" i="2"/>
  <c r="R339" i="2"/>
  <c r="S339" i="2"/>
  <c r="Q313" i="2"/>
  <c r="P313" i="2"/>
  <c r="Z501" i="2"/>
  <c r="AA501" i="2"/>
  <c r="S103" i="2"/>
  <c r="R103" i="2"/>
  <c r="P358" i="2"/>
  <c r="Q358" i="2"/>
  <c r="Q551" i="2"/>
  <c r="P551" i="2"/>
  <c r="Q241" i="2"/>
  <c r="P241" i="2"/>
  <c r="P391" i="2"/>
  <c r="Q391" i="2"/>
  <c r="Q189" i="2"/>
  <c r="P189" i="2"/>
  <c r="W436" i="2"/>
  <c r="V436" i="2"/>
  <c r="P455" i="2"/>
  <c r="Q455" i="2"/>
  <c r="R43" i="2"/>
  <c r="S43" i="2"/>
  <c r="R31" i="2"/>
  <c r="S31" i="2"/>
  <c r="Q102" i="2"/>
  <c r="P102" i="2"/>
  <c r="T405" i="2"/>
  <c r="U405" i="2"/>
  <c r="Q111" i="2"/>
  <c r="P111" i="2"/>
  <c r="Q195" i="2"/>
  <c r="P195" i="2"/>
  <c r="R225" i="2"/>
  <c r="S225" i="2"/>
  <c r="R179" i="2"/>
  <c r="S179" i="2"/>
  <c r="R345" i="2"/>
  <c r="S345" i="2"/>
  <c r="Q354" i="2"/>
  <c r="P354" i="2"/>
  <c r="Q465" i="2"/>
  <c r="P465" i="2"/>
  <c r="R142" i="2"/>
  <c r="S142" i="2"/>
  <c r="R139" i="2"/>
  <c r="S139" i="2"/>
  <c r="R140" i="2"/>
  <c r="S140" i="2"/>
  <c r="S292" i="2"/>
  <c r="R292" i="2"/>
  <c r="R182" i="2"/>
  <c r="S182" i="2"/>
  <c r="S310" i="2"/>
  <c r="R310" i="2"/>
  <c r="U284" i="2"/>
  <c r="T284" i="2"/>
  <c r="W452" i="2"/>
  <c r="V452" i="2"/>
  <c r="U48" i="2"/>
  <c r="T48" i="2"/>
  <c r="R300" i="2"/>
  <c r="S300" i="2"/>
  <c r="AB512" i="2"/>
  <c r="W453" i="2"/>
  <c r="V453" i="2"/>
  <c r="Y439" i="2"/>
  <c r="X439" i="2"/>
  <c r="S437" i="2"/>
  <c r="R437" i="2"/>
  <c r="Q291" i="2"/>
  <c r="P291" i="2"/>
  <c r="R49" i="2"/>
  <c r="S49" i="2"/>
  <c r="Q297" i="2"/>
  <c r="P297" i="2"/>
  <c r="Q539" i="2"/>
  <c r="P539" i="2"/>
  <c r="Q409" i="2"/>
  <c r="P409" i="2"/>
  <c r="P240" i="2"/>
  <c r="Q240" i="2"/>
  <c r="R286" i="2"/>
  <c r="S286" i="2"/>
  <c r="R209" i="2"/>
  <c r="S209" i="2"/>
  <c r="Q183" i="2"/>
  <c r="P183" i="2"/>
  <c r="Q207" i="2"/>
  <c r="P207" i="2"/>
  <c r="S258" i="2"/>
  <c r="R258" i="2"/>
  <c r="W516" i="2"/>
  <c r="V516" i="2"/>
  <c r="Q210" i="2"/>
  <c r="P210" i="2"/>
  <c r="Q114" i="2"/>
  <c r="P114" i="2"/>
  <c r="P553" i="2"/>
  <c r="Q553" i="2"/>
  <c r="P550" i="2"/>
  <c r="Q550" i="2"/>
  <c r="S488" i="2"/>
  <c r="R488" i="2"/>
  <c r="U337" i="2"/>
  <c r="T337" i="2"/>
  <c r="S276" i="2"/>
  <c r="R276" i="2"/>
  <c r="P332" i="2"/>
  <c r="Q332" i="2"/>
  <c r="P355" i="2"/>
  <c r="Q355" i="2"/>
  <c r="Q536" i="2"/>
  <c r="P536" i="2"/>
  <c r="P219" i="2"/>
  <c r="Q219" i="2"/>
  <c r="P418" i="2"/>
  <c r="Q418" i="2"/>
  <c r="U380" i="2"/>
  <c r="T380" i="2"/>
  <c r="S115" i="2"/>
  <c r="R115" i="2"/>
  <c r="R264" i="2"/>
  <c r="S264" i="2"/>
  <c r="P55" i="2"/>
  <c r="Q55" i="2"/>
  <c r="S85" i="2"/>
  <c r="R85" i="2"/>
  <c r="P343" i="2"/>
  <c r="Q343" i="2"/>
  <c r="P362" i="2"/>
  <c r="Q362" i="2"/>
  <c r="R249" i="2"/>
  <c r="S249" i="2"/>
  <c r="T378" i="2"/>
  <c r="U378" i="2"/>
  <c r="Q253" i="2"/>
  <c r="P253" i="2"/>
  <c r="S251" i="2"/>
  <c r="R251" i="2"/>
  <c r="S237" i="2"/>
  <c r="R237" i="2"/>
  <c r="Q32" i="2"/>
  <c r="P32" i="2"/>
  <c r="R10" i="2"/>
  <c r="S10" i="2"/>
  <c r="S273" i="2"/>
  <c r="R273" i="2"/>
  <c r="S228" i="2"/>
  <c r="R228" i="2"/>
  <c r="R303" i="2"/>
  <c r="S303" i="2"/>
  <c r="T429" i="2"/>
  <c r="U429" i="2"/>
  <c r="Q235" i="2"/>
  <c r="P235" i="2"/>
  <c r="S416" i="2"/>
  <c r="R416" i="2"/>
  <c r="R324" i="2"/>
  <c r="S324" i="2"/>
  <c r="S261" i="2"/>
  <c r="R261" i="2"/>
  <c r="S395" i="2"/>
  <c r="R395" i="2"/>
  <c r="R151" i="2"/>
  <c r="S151" i="2"/>
  <c r="Q351" i="2"/>
  <c r="P351" i="2"/>
  <c r="R331" i="2"/>
  <c r="S331" i="2"/>
  <c r="Q363" i="2"/>
  <c r="P363" i="2"/>
  <c r="S356" i="2"/>
  <c r="R356" i="2"/>
  <c r="P58" i="2"/>
  <c r="Q58" i="2"/>
  <c r="S368" i="2"/>
  <c r="R368" i="2"/>
  <c r="T477" i="2"/>
  <c r="U477" i="2"/>
  <c r="Q406" i="2"/>
  <c r="P406" i="2"/>
  <c r="P70" i="2"/>
  <c r="Q70" i="2"/>
  <c r="S525" i="2"/>
  <c r="R525" i="2"/>
  <c r="U489" i="2"/>
  <c r="T489" i="2"/>
  <c r="R133" i="2"/>
  <c r="S133" i="2"/>
  <c r="W156" i="2"/>
  <c r="V156" i="2"/>
  <c r="S459" i="2"/>
  <c r="R459" i="2"/>
  <c r="P128" i="2"/>
  <c r="Q128" i="2"/>
  <c r="R34" i="2"/>
  <c r="S34" i="2"/>
  <c r="R200" i="2"/>
  <c r="S200" i="2"/>
  <c r="Q548" i="2"/>
  <c r="P548" i="2"/>
  <c r="R483" i="2"/>
  <c r="S483" i="2"/>
  <c r="Q415" i="2"/>
  <c r="P415" i="2"/>
  <c r="S44" i="2"/>
  <c r="R44" i="2"/>
  <c r="S485" i="2"/>
  <c r="R485" i="2"/>
  <c r="Q403" i="2"/>
  <c r="P403" i="2"/>
  <c r="Q471" i="2"/>
  <c r="P471" i="2"/>
  <c r="Q180" i="2"/>
  <c r="P180" i="2"/>
  <c r="Q174" i="2"/>
  <c r="P174" i="2"/>
  <c r="S247" i="2"/>
  <c r="R247" i="2"/>
  <c r="P56" i="2"/>
  <c r="Q56" i="2"/>
  <c r="T535" i="2"/>
  <c r="U535" i="2"/>
  <c r="R46" i="2"/>
  <c r="S46" i="2"/>
  <c r="R212" i="2"/>
  <c r="S212" i="2"/>
  <c r="Q367" i="2"/>
  <c r="P367" i="2"/>
  <c r="Q285" i="2"/>
  <c r="P285" i="2"/>
  <c r="P68" i="2"/>
  <c r="Q68" i="2"/>
  <c r="Q420" i="2"/>
  <c r="P420" i="2"/>
  <c r="P461" i="2"/>
  <c r="Q461" i="2"/>
  <c r="U224" i="2"/>
  <c r="T224" i="2"/>
  <c r="Q523" i="2"/>
  <c r="P523" i="2"/>
  <c r="Q295" i="2"/>
  <c r="P295" i="2"/>
  <c r="R309" i="2"/>
  <c r="S309" i="2"/>
  <c r="S93" i="2"/>
  <c r="R93" i="2"/>
  <c r="S411" i="2"/>
  <c r="R411" i="2"/>
  <c r="W226" i="2"/>
  <c r="V226" i="2"/>
  <c r="S165" i="2"/>
  <c r="R165" i="2"/>
  <c r="Q397" i="2"/>
  <c r="P397" i="2"/>
  <c r="R321" i="2"/>
  <c r="S321" i="2"/>
  <c r="R143" i="2"/>
  <c r="S143" i="2"/>
  <c r="R127" i="2"/>
  <c r="S127" i="2"/>
  <c r="R130" i="2"/>
  <c r="S130" i="2"/>
  <c r="R491" i="2"/>
  <c r="S491" i="2"/>
  <c r="Q462" i="2"/>
  <c r="P462" i="2"/>
  <c r="Q479" i="2"/>
  <c r="P479" i="2"/>
  <c r="R543" i="2"/>
  <c r="S543" i="2"/>
  <c r="Q381" i="2"/>
  <c r="P381" i="2"/>
  <c r="Q118" i="2"/>
  <c r="P118" i="2"/>
  <c r="S549" i="2"/>
  <c r="R549" i="2"/>
  <c r="R152" i="2"/>
  <c r="S152" i="2"/>
  <c r="Q498" i="2"/>
  <c r="P498" i="2"/>
  <c r="T69" i="2"/>
  <c r="U69" i="2"/>
  <c r="Q186" i="2"/>
  <c r="P186" i="2"/>
  <c r="S435" i="2"/>
  <c r="R435" i="2"/>
  <c r="U79" i="2"/>
  <c r="T79" i="2"/>
  <c r="P131" i="2"/>
  <c r="Q131" i="2"/>
  <c r="S91" i="2"/>
  <c r="R91" i="2"/>
  <c r="Q38" i="2"/>
  <c r="P38" i="2"/>
  <c r="P370" i="2"/>
  <c r="Q370" i="2"/>
  <c r="P379" i="2"/>
  <c r="Q379" i="2"/>
  <c r="P528" i="2"/>
  <c r="Q528" i="2"/>
  <c r="S527" i="2"/>
  <c r="R527" i="2"/>
  <c r="W433" i="2"/>
  <c r="V433" i="2"/>
  <c r="T357" i="2"/>
  <c r="U357" i="2"/>
  <c r="Q511" i="2"/>
  <c r="P511" i="2"/>
  <c r="S402" i="2"/>
  <c r="R402" i="2"/>
  <c r="Q344" i="2"/>
  <c r="P344" i="2"/>
  <c r="R191" i="2"/>
  <c r="S191" i="2"/>
  <c r="Q177" i="2"/>
  <c r="P177" i="2"/>
  <c r="S106" i="2"/>
  <c r="R106" i="2"/>
  <c r="S441" i="2"/>
  <c r="R441" i="2"/>
  <c r="Q201" i="2"/>
  <c r="P201" i="2"/>
  <c r="AQ105" i="2" l="1"/>
  <c r="AR105" i="2"/>
  <c r="AX341" i="2"/>
  <c r="AW341" i="2"/>
  <c r="AS508" i="2"/>
  <c r="AT508" i="2"/>
  <c r="AS224" i="2"/>
  <c r="AT224" i="2"/>
  <c r="AX412" i="2"/>
  <c r="AW412" i="2"/>
  <c r="AQ408" i="2"/>
  <c r="AR408" i="2"/>
  <c r="AR27" i="2"/>
  <c r="AQ27" i="2"/>
  <c r="AT55" i="2"/>
  <c r="AS55" i="2"/>
  <c r="AU181" i="2"/>
  <c r="AV181" i="2"/>
  <c r="AX436" i="2"/>
  <c r="AW436" i="2"/>
  <c r="AO545" i="2"/>
  <c r="AP545" i="2"/>
  <c r="AS291" i="2"/>
  <c r="AT291" i="2"/>
  <c r="AP171" i="2"/>
  <c r="AO171" i="2"/>
  <c r="AQ99" i="2"/>
  <c r="AR99" i="2"/>
  <c r="AQ229" i="2"/>
  <c r="AR229" i="2"/>
  <c r="AW251" i="2"/>
  <c r="AX251" i="2"/>
  <c r="AO527" i="2"/>
  <c r="AP527" i="2"/>
  <c r="AQ307" i="2"/>
  <c r="AR307" i="2"/>
  <c r="AQ344" i="2"/>
  <c r="AR344" i="2"/>
  <c r="AS456" i="2"/>
  <c r="AT456" i="2"/>
  <c r="AS136" i="2"/>
  <c r="AT136" i="2"/>
  <c r="AT294" i="2"/>
  <c r="AS294" i="2"/>
  <c r="AS48" i="2"/>
  <c r="AT48" i="2"/>
  <c r="AS155" i="2"/>
  <c r="AT155" i="2"/>
  <c r="AO324" i="2"/>
  <c r="AP324" i="2"/>
  <c r="AW83" i="2"/>
  <c r="AX83" i="2"/>
  <c r="AS68" i="2"/>
  <c r="AT68" i="2"/>
  <c r="AS517" i="2"/>
  <c r="AT517" i="2"/>
  <c r="AZ268" i="2"/>
  <c r="AY268" i="2"/>
  <c r="AS315" i="2"/>
  <c r="AT315" i="2"/>
  <c r="AR78" i="2"/>
  <c r="AQ78" i="2"/>
  <c r="AS147" i="2"/>
  <c r="AT147" i="2"/>
  <c r="AU56" i="2"/>
  <c r="AV56" i="2"/>
  <c r="AS90" i="2"/>
  <c r="AT90" i="2"/>
  <c r="AS94" i="2"/>
  <c r="AT94" i="2"/>
  <c r="AS398" i="2"/>
  <c r="AT398" i="2"/>
  <c r="AY143" i="2"/>
  <c r="AZ143" i="2"/>
  <c r="BA143" i="2" s="1"/>
  <c r="AQ266" i="2"/>
  <c r="AR266" i="2"/>
  <c r="AS426" i="2"/>
  <c r="AT426" i="2"/>
  <c r="AQ460" i="2"/>
  <c r="AR460" i="2"/>
  <c r="AU162" i="2"/>
  <c r="AV162" i="2"/>
  <c r="AQ289" i="2"/>
  <c r="AR289" i="2"/>
  <c r="AW182" i="2"/>
  <c r="AX182" i="2"/>
  <c r="AQ333" i="2"/>
  <c r="AR333" i="2"/>
  <c r="AO115" i="2"/>
  <c r="AP115" i="2"/>
  <c r="AU255" i="2"/>
  <c r="AV255" i="2"/>
  <c r="AV558" i="2"/>
  <c r="AU558" i="2"/>
  <c r="AO413" i="2"/>
  <c r="AP413" i="2"/>
  <c r="AO391" i="2"/>
  <c r="AP391" i="2"/>
  <c r="AO316" i="2"/>
  <c r="AP316" i="2"/>
  <c r="AQ328" i="2"/>
  <c r="AR328" i="2"/>
  <c r="AQ487" i="2"/>
  <c r="AR487" i="2"/>
  <c r="AO219" i="2"/>
  <c r="AP219" i="2"/>
  <c r="AQ538" i="2"/>
  <c r="AR538" i="2"/>
  <c r="AQ112" i="2"/>
  <c r="AR112" i="2"/>
  <c r="AO486" i="2"/>
  <c r="AP486" i="2"/>
  <c r="AU469" i="2"/>
  <c r="AV469" i="2"/>
  <c r="AS254" i="2"/>
  <c r="AT254" i="2"/>
  <c r="AQ505" i="2"/>
  <c r="AR505" i="2"/>
  <c r="AW264" i="2"/>
  <c r="AX264" i="2"/>
  <c r="AO82" i="2"/>
  <c r="AP82" i="2"/>
  <c r="AU411" i="2"/>
  <c r="AV411" i="2"/>
  <c r="AS154" i="2"/>
  <c r="AT154" i="2"/>
  <c r="AQ235" i="2"/>
  <c r="AR235" i="2"/>
  <c r="AS233" i="2"/>
  <c r="AT233" i="2"/>
  <c r="AU288" i="2"/>
  <c r="AV288" i="2"/>
  <c r="AQ428" i="2"/>
  <c r="AR428" i="2"/>
  <c r="AR59" i="2"/>
  <c r="AQ59" i="2"/>
  <c r="AV113" i="2"/>
  <c r="AU113" i="2"/>
  <c r="AW108" i="2"/>
  <c r="AX108" i="2"/>
  <c r="AV394" i="2"/>
  <c r="AU394" i="2"/>
  <c r="AQ29" i="2"/>
  <c r="AR29" i="2"/>
  <c r="AQ473" i="2"/>
  <c r="AR473" i="2"/>
  <c r="AW195" i="2"/>
  <c r="AX195" i="2"/>
  <c r="AS57" i="2"/>
  <c r="AT57" i="2"/>
  <c r="AR550" i="2"/>
  <c r="AQ550" i="2"/>
  <c r="AQ26" i="2"/>
  <c r="AR26" i="2"/>
  <c r="AO176" i="2"/>
  <c r="AP176" i="2"/>
  <c r="AQ547" i="2"/>
  <c r="AR547" i="2"/>
  <c r="AO459" i="2"/>
  <c r="AP459" i="2"/>
  <c r="AS512" i="2"/>
  <c r="AT512" i="2"/>
  <c r="AW423" i="2"/>
  <c r="AX423" i="2"/>
  <c r="AW444" i="2"/>
  <c r="AX444" i="2"/>
  <c r="AX272" i="2"/>
  <c r="AW272" i="2"/>
  <c r="AO228" i="2"/>
  <c r="AP228" i="2"/>
  <c r="AS122" i="2"/>
  <c r="AT122" i="2"/>
  <c r="AS245" i="2"/>
  <c r="AT245" i="2"/>
  <c r="AO519" i="2"/>
  <c r="AP519" i="2"/>
  <c r="AT53" i="2"/>
  <c r="AS53" i="2"/>
  <c r="AT560" i="2"/>
  <c r="AS560" i="2"/>
  <c r="AS153" i="2"/>
  <c r="AT153" i="2"/>
  <c r="AQ88" i="2"/>
  <c r="AR88" i="2"/>
  <c r="AQ144" i="2"/>
  <c r="AR144" i="2"/>
  <c r="AW172" i="2"/>
  <c r="AX172" i="2"/>
  <c r="AR63" i="2"/>
  <c r="AQ63" i="2"/>
  <c r="AT373" i="2"/>
  <c r="AS373" i="2"/>
  <c r="AT521" i="2"/>
  <c r="AS521" i="2"/>
  <c r="AO301" i="2"/>
  <c r="AP301" i="2"/>
  <c r="AO183" i="2"/>
  <c r="AP183" i="2"/>
  <c r="AW421" i="2"/>
  <c r="AX421" i="2"/>
  <c r="AQ334" i="2"/>
  <c r="AR334" i="2"/>
  <c r="AP564" i="2"/>
  <c r="AO564" i="2"/>
  <c r="AQ425" i="2"/>
  <c r="AR425" i="2"/>
  <c r="AS362" i="2"/>
  <c r="AT362" i="2"/>
  <c r="AO293" i="2"/>
  <c r="AP293" i="2"/>
  <c r="AS127" i="2"/>
  <c r="AT127" i="2"/>
  <c r="AQ525" i="2"/>
  <c r="AR525" i="2"/>
  <c r="AO405" i="2"/>
  <c r="AP405" i="2"/>
  <c r="AQ190" i="2"/>
  <c r="AR190" i="2"/>
  <c r="AQ465" i="2"/>
  <c r="AR465" i="2"/>
  <c r="AP319" i="2"/>
  <c r="AO319" i="2"/>
  <c r="AQ369" i="2"/>
  <c r="AR369" i="2"/>
  <c r="AP194" i="2"/>
  <c r="AO194" i="2"/>
  <c r="AR278" i="2"/>
  <c r="AQ278" i="2"/>
  <c r="AO261" i="2"/>
  <c r="AP261" i="2"/>
  <c r="AQ128" i="2"/>
  <c r="AR128" i="2"/>
  <c r="AO569" i="2"/>
  <c r="AP569" i="2"/>
  <c r="AS461" i="2"/>
  <c r="AT461" i="2"/>
  <c r="AS54" i="2"/>
  <c r="AT54" i="2"/>
  <c r="AS231" i="2"/>
  <c r="AT231" i="2"/>
  <c r="AO164" i="2"/>
  <c r="AP164" i="2"/>
  <c r="AP18" i="2"/>
  <c r="AO18" i="2"/>
  <c r="AT440" i="2"/>
  <c r="AS440" i="2"/>
  <c r="AQ417" i="2"/>
  <c r="AR417" i="2"/>
  <c r="AX69" i="2"/>
  <c r="AW69" i="2"/>
  <c r="AQ271" i="2"/>
  <c r="AR271" i="2"/>
  <c r="AW275" i="2"/>
  <c r="AX275" i="2"/>
  <c r="AX37" i="2"/>
  <c r="AW37" i="2"/>
  <c r="AO330" i="2"/>
  <c r="AP330" i="2"/>
  <c r="AU424" i="2"/>
  <c r="AV424" i="2"/>
  <c r="AS157" i="2"/>
  <c r="AT157" i="2"/>
  <c r="AX526" i="2"/>
  <c r="AW526" i="2"/>
  <c r="AY34" i="2"/>
  <c r="AZ34" i="2"/>
  <c r="AT548" i="2"/>
  <c r="AS548" i="2"/>
  <c r="AQ292" i="2"/>
  <c r="AR292" i="2"/>
  <c r="AQ490" i="2"/>
  <c r="AR490" i="2"/>
  <c r="AO363" i="2"/>
  <c r="AP363" i="2"/>
  <c r="AO119" i="2"/>
  <c r="AP119" i="2"/>
  <c r="AV414" i="2"/>
  <c r="AU414" i="2"/>
  <c r="AY22" i="2"/>
  <c r="AZ22" i="2"/>
  <c r="AO279" i="2"/>
  <c r="AP279" i="2"/>
  <c r="AO365" i="2"/>
  <c r="AP365" i="2"/>
  <c r="AO13" i="2"/>
  <c r="AP13" i="2"/>
  <c r="AS350" i="2"/>
  <c r="AT350" i="2"/>
  <c r="AS96" i="2"/>
  <c r="AT96" i="2"/>
  <c r="AR102" i="2"/>
  <c r="AQ102" i="2"/>
  <c r="AQ549" i="2"/>
  <c r="AR549" i="2"/>
  <c r="AO207" i="2"/>
  <c r="AP207" i="2"/>
  <c r="AQ355" i="2"/>
  <c r="AR355" i="2"/>
  <c r="AW454" i="2"/>
  <c r="AX454" i="2"/>
  <c r="AR305" i="2"/>
  <c r="AQ305" i="2"/>
  <c r="AT378" i="2"/>
  <c r="AS378" i="2"/>
  <c r="AP463" i="2"/>
  <c r="AO463" i="2"/>
  <c r="AS484" i="2"/>
  <c r="AT484" i="2"/>
  <c r="AX36" i="2"/>
  <c r="AW36" i="2"/>
  <c r="AT327" i="2"/>
  <c r="AS327" i="2"/>
  <c r="AT422" i="2"/>
  <c r="AS422" i="2"/>
  <c r="AP98" i="2"/>
  <c r="AO98" i="2"/>
  <c r="AQ401" i="2"/>
  <c r="AR401" i="2"/>
  <c r="AU533" i="2"/>
  <c r="AV533" i="2"/>
  <c r="AO387" i="2"/>
  <c r="AP387" i="2"/>
  <c r="AY173" i="2"/>
  <c r="AZ173" i="2"/>
  <c r="BA173" i="2" s="1"/>
  <c r="AS71" i="2"/>
  <c r="AT71" i="2"/>
  <c r="AR295" i="2"/>
  <c r="AQ295" i="2"/>
  <c r="AV23" i="2"/>
  <c r="AU23" i="2"/>
  <c r="AO489" i="2"/>
  <c r="AP489" i="2"/>
  <c r="AT306" i="2"/>
  <c r="AS306" i="2"/>
  <c r="AW33" i="2"/>
  <c r="AX33" i="2"/>
  <c r="AP202" i="2"/>
  <c r="AO202" i="2"/>
  <c r="AO429" i="2"/>
  <c r="AP429" i="2"/>
  <c r="AO253" i="2"/>
  <c r="AP253" i="2"/>
  <c r="AQ478" i="2"/>
  <c r="AR478" i="2"/>
  <c r="AT77" i="2"/>
  <c r="AS77" i="2"/>
  <c r="AQ216" i="2"/>
  <c r="AR216" i="2"/>
  <c r="AQ142" i="2"/>
  <c r="AR142" i="2"/>
  <c r="AW225" i="2"/>
  <c r="AX225" i="2"/>
  <c r="AQ200" i="2"/>
  <c r="AR200" i="2"/>
  <c r="AW462" i="2"/>
  <c r="AX462" i="2"/>
  <c r="AR31" i="2"/>
  <c r="AQ31" i="2"/>
  <c r="AO160" i="2"/>
  <c r="AP160" i="2"/>
  <c r="AO93" i="2"/>
  <c r="AP93" i="2"/>
  <c r="AO312" i="2"/>
  <c r="AP312" i="2"/>
  <c r="AQ80" i="2"/>
  <c r="AR80" i="2"/>
  <c r="AO507" i="2"/>
  <c r="AP507" i="2"/>
  <c r="AR170" i="2"/>
  <c r="AQ170" i="2"/>
  <c r="AQ91" i="2"/>
  <c r="AR91" i="2"/>
  <c r="AQ475" i="2"/>
  <c r="AR475" i="2"/>
  <c r="AQ561" i="2"/>
  <c r="AR561" i="2"/>
  <c r="AS568" i="2"/>
  <c r="AT568" i="2"/>
  <c r="AR220" i="2"/>
  <c r="AQ220" i="2"/>
  <c r="AW340" i="2"/>
  <c r="AX340" i="2"/>
  <c r="AT120" i="2"/>
  <c r="AS120" i="2"/>
  <c r="AO360" i="2"/>
  <c r="AP360" i="2"/>
  <c r="AS234" i="2"/>
  <c r="AT234" i="2"/>
  <c r="AR204" i="2"/>
  <c r="AQ204" i="2"/>
  <c r="AQ357" i="2"/>
  <c r="AR357" i="2"/>
  <c r="AS379" i="2"/>
  <c r="AT379" i="2"/>
  <c r="AP52" i="2"/>
  <c r="AO52" i="2"/>
  <c r="AO442" i="2"/>
  <c r="AP442" i="2"/>
  <c r="AO226" i="2"/>
  <c r="AP226" i="2"/>
  <c r="AO285" i="2"/>
  <c r="AP285" i="2"/>
  <c r="AS16" i="2"/>
  <c r="AT16" i="2"/>
  <c r="AS239" i="2"/>
  <c r="AT239" i="2"/>
  <c r="AS114" i="2"/>
  <c r="AT114" i="2"/>
  <c r="AQ277" i="2"/>
  <c r="AR277" i="2"/>
  <c r="AO418" i="2"/>
  <c r="AP418" i="2"/>
  <c r="AU213" i="2"/>
  <c r="AV213" i="2"/>
  <c r="AS185" i="2"/>
  <c r="AT185" i="2"/>
  <c r="AS86" i="2"/>
  <c r="AT86" i="2"/>
  <c r="AQ247" i="2"/>
  <c r="AR247" i="2"/>
  <c r="AY474" i="2"/>
  <c r="AZ474" i="2"/>
  <c r="AS364" i="2"/>
  <c r="AT364" i="2"/>
  <c r="AS217" i="2"/>
  <c r="AT217" i="2"/>
  <c r="AW126" i="2"/>
  <c r="AX126" i="2"/>
  <c r="AQ441" i="2"/>
  <c r="AR441" i="2"/>
  <c r="AR520" i="2"/>
  <c r="AQ520" i="2"/>
  <c r="AQ169" i="2"/>
  <c r="AR169" i="2"/>
  <c r="AO32" i="2"/>
  <c r="AP32" i="2"/>
  <c r="AS546" i="2"/>
  <c r="AT546" i="2"/>
  <c r="AU290" i="2"/>
  <c r="AV290" i="2"/>
  <c r="AQ109" i="2"/>
  <c r="AR109" i="2"/>
  <c r="AO354" i="2"/>
  <c r="AP354" i="2"/>
  <c r="AX493" i="2"/>
  <c r="AW493" i="2"/>
  <c r="AR523" i="2"/>
  <c r="AQ523" i="2"/>
  <c r="AY110" i="2"/>
  <c r="AZ110" i="2"/>
  <c r="BA110" i="2" s="1"/>
  <c r="AR410" i="2"/>
  <c r="AQ410" i="2"/>
  <c r="AU263" i="2"/>
  <c r="AV263" i="2"/>
  <c r="AW322" i="2"/>
  <c r="AX322" i="2"/>
  <c r="AS203" i="2"/>
  <c r="AT203" i="2"/>
  <c r="AR347" i="2"/>
  <c r="AQ347" i="2"/>
  <c r="AS243" i="2"/>
  <c r="AT243" i="2"/>
  <c r="AS481" i="2"/>
  <c r="AT481" i="2"/>
  <c r="AO431" i="2"/>
  <c r="AP431" i="2"/>
  <c r="AW537" i="2"/>
  <c r="AX537" i="2"/>
  <c r="AO314" i="2"/>
  <c r="AP314" i="2"/>
  <c r="AS385" i="2"/>
  <c r="AT385" i="2"/>
  <c r="AR358" i="2"/>
  <c r="AQ358" i="2"/>
  <c r="AV158" i="2"/>
  <c r="AU158" i="2"/>
  <c r="AU409" i="2"/>
  <c r="AV409" i="2"/>
  <c r="AR472" i="2"/>
  <c r="AQ472" i="2"/>
  <c r="AS311" i="2"/>
  <c r="AT311" i="2"/>
  <c r="AX184" i="2"/>
  <c r="AW184" i="2"/>
  <c r="AY260" i="2"/>
  <c r="AZ260" i="2"/>
  <c r="BA260" i="2" s="1"/>
  <c r="AQ259" i="2"/>
  <c r="AR259" i="2"/>
  <c r="AS179" i="2"/>
  <c r="AT179" i="2"/>
  <c r="AQ511" i="2"/>
  <c r="AR511" i="2"/>
  <c r="AV165" i="2"/>
  <c r="AU165" i="2"/>
  <c r="AQ240" i="2"/>
  <c r="AR240" i="2"/>
  <c r="AU524" i="2"/>
  <c r="AV524" i="2"/>
  <c r="AT399" i="2"/>
  <c r="AS399" i="2"/>
  <c r="AU287" i="2"/>
  <c r="AV287" i="2"/>
  <c r="AS303" i="2"/>
  <c r="AT303" i="2"/>
  <c r="AQ543" i="2"/>
  <c r="AR543" i="2"/>
  <c r="AO336" i="2"/>
  <c r="AP336" i="2"/>
  <c r="AV15" i="2"/>
  <c r="AU15" i="2"/>
  <c r="AO504" i="2"/>
  <c r="AP504" i="2"/>
  <c r="AP167" i="2"/>
  <c r="AO167" i="2"/>
  <c r="AR476" i="2"/>
  <c r="AQ476" i="2"/>
  <c r="AS87" i="2"/>
  <c r="AT87" i="2"/>
  <c r="AP20" i="2"/>
  <c r="AO20" i="2"/>
  <c r="AO139" i="2"/>
  <c r="AP139" i="2"/>
  <c r="AP513" i="2"/>
  <c r="AO513" i="2"/>
  <c r="AU342" i="2"/>
  <c r="AV342" i="2"/>
  <c r="AO50" i="2"/>
  <c r="AP50" i="2"/>
  <c r="AS541" i="2"/>
  <c r="AT541" i="2"/>
  <c r="AU510" i="2"/>
  <c r="AV510" i="2"/>
  <c r="AY506" i="2"/>
  <c r="AZ506" i="2"/>
  <c r="BA506" i="2" s="1"/>
  <c r="AW432" i="2"/>
  <c r="AX432" i="2"/>
  <c r="AQ74" i="2"/>
  <c r="AR74" i="2"/>
  <c r="AS156" i="2"/>
  <c r="AT156" i="2"/>
  <c r="AQ38" i="2"/>
  <c r="AR38" i="2"/>
  <c r="AT137" i="2"/>
  <c r="AS137" i="2"/>
  <c r="AS317" i="2"/>
  <c r="AT317" i="2"/>
  <c r="AS449" i="2"/>
  <c r="AT449" i="2"/>
  <c r="AO451" i="2"/>
  <c r="AP451" i="2"/>
  <c r="AR67" i="2"/>
  <c r="AQ67" i="2"/>
  <c r="AO419" i="2"/>
  <c r="AP419" i="2"/>
  <c r="AQ168" i="2"/>
  <c r="AR168" i="2"/>
  <c r="AU447" i="2"/>
  <c r="AV447" i="2"/>
  <c r="AQ132" i="2"/>
  <c r="AR132" i="2"/>
  <c r="AQ332" i="2"/>
  <c r="AR332" i="2"/>
  <c r="AQ427" i="2"/>
  <c r="AR427" i="2"/>
  <c r="AS212" i="2"/>
  <c r="AT212" i="2"/>
  <c r="AP368" i="2"/>
  <c r="AO368" i="2"/>
  <c r="AU374" i="2"/>
  <c r="AV374" i="2"/>
  <c r="AT60" i="2"/>
  <c r="AS60" i="2"/>
  <c r="AR488" i="2"/>
  <c r="AQ488" i="2"/>
  <c r="AR19" i="2"/>
  <c r="AQ19" i="2"/>
  <c r="AP64" i="2"/>
  <c r="AO64" i="2"/>
  <c r="AQ236" i="2"/>
  <c r="AR236" i="2"/>
  <c r="AP367" i="2"/>
  <c r="AO367" i="2"/>
  <c r="AS267" i="2"/>
  <c r="AT267" i="2"/>
  <c r="AU529" i="2"/>
  <c r="AV529" i="2"/>
  <c r="AO371" i="2"/>
  <c r="AP371" i="2"/>
  <c r="AU491" i="2"/>
  <c r="AV491" i="2"/>
  <c r="AS89" i="2"/>
  <c r="AT89" i="2"/>
  <c r="AO238" i="2"/>
  <c r="AP238" i="2"/>
  <c r="AP133" i="2"/>
  <c r="AO133" i="2"/>
  <c r="AW351" i="2"/>
  <c r="AX351" i="2"/>
  <c r="AW150" i="2"/>
  <c r="AX150" i="2"/>
  <c r="AQ388" i="2"/>
  <c r="AR388" i="2"/>
  <c r="AQ471" i="2"/>
  <c r="AR471" i="2"/>
  <c r="AQ349" i="2"/>
  <c r="AR349" i="2"/>
  <c r="AS356" i="2"/>
  <c r="AT356" i="2"/>
  <c r="AO227" i="2"/>
  <c r="AP227" i="2"/>
  <c r="AO390" i="2"/>
  <c r="AP390" i="2"/>
  <c r="AO446" i="2"/>
  <c r="AP446" i="2"/>
  <c r="AO270" i="2"/>
  <c r="AP270" i="2"/>
  <c r="AU149" i="2"/>
  <c r="AV149" i="2"/>
  <c r="AS536" i="2"/>
  <c r="AT536" i="2"/>
  <c r="AO348" i="2"/>
  <c r="AP348" i="2"/>
  <c r="AU516" i="2"/>
  <c r="AV516" i="2"/>
  <c r="AS230" i="2"/>
  <c r="AT230" i="2"/>
  <c r="AO554" i="2"/>
  <c r="AP554" i="2"/>
  <c r="AZ252" i="2"/>
  <c r="AY252" i="2"/>
  <c r="AU381" i="2"/>
  <c r="AV381" i="2"/>
  <c r="AQ178" i="2"/>
  <c r="AR178" i="2"/>
  <c r="AP103" i="2"/>
  <c r="AO103" i="2"/>
  <c r="AX47" i="2"/>
  <c r="AW47" i="2"/>
  <c r="AW452" i="2"/>
  <c r="AX452" i="2"/>
  <c r="AO467" i="2"/>
  <c r="AP467" i="2"/>
  <c r="AR159" i="2"/>
  <c r="AQ159" i="2"/>
  <c r="AW148" i="2"/>
  <c r="AX148" i="2"/>
  <c r="AQ201" i="2"/>
  <c r="AR201" i="2"/>
  <c r="AS84" i="2"/>
  <c r="AT84" i="2"/>
  <c r="AQ370" i="2"/>
  <c r="AR370" i="2"/>
  <c r="AV353" i="2"/>
  <c r="AU353" i="2"/>
  <c r="AW161" i="2"/>
  <c r="AX161" i="2"/>
  <c r="AR248" i="2"/>
  <c r="AQ248" i="2"/>
  <c r="AV244" i="2"/>
  <c r="AU244" i="2"/>
  <c r="AP477" i="2"/>
  <c r="AO477" i="2"/>
  <c r="AV386" i="2"/>
  <c r="AU386" i="2"/>
  <c r="AV125" i="2"/>
  <c r="AU125" i="2"/>
  <c r="AS12" i="2"/>
  <c r="AT12" i="2"/>
  <c r="AO480" i="2"/>
  <c r="AP480" i="2"/>
  <c r="AQ522" i="2"/>
  <c r="AR522" i="2"/>
  <c r="AT79" i="2"/>
  <c r="AS79" i="2"/>
  <c r="AQ540" i="2"/>
  <c r="AR540" i="2"/>
  <c r="AW310" i="2"/>
  <c r="AX310" i="2"/>
  <c r="AO542" i="2"/>
  <c r="AP542" i="2"/>
  <c r="AR81" i="2"/>
  <c r="AQ81" i="2"/>
  <c r="AV58" i="2"/>
  <c r="AU58" i="2"/>
  <c r="AT28" i="2"/>
  <c r="AS28" i="2"/>
  <c r="AP21" i="2"/>
  <c r="AO21" i="2"/>
  <c r="AT262" i="2"/>
  <c r="AS262" i="2"/>
  <c r="AR531" i="2"/>
  <c r="AQ531" i="2"/>
  <c r="AU117" i="2"/>
  <c r="AV117" i="2"/>
  <c r="AY95" i="2"/>
  <c r="AZ95" i="2"/>
  <c r="BA95" i="2" s="1"/>
  <c r="AU392" i="2"/>
  <c r="AV392" i="2"/>
  <c r="AP563" i="2"/>
  <c r="AO563" i="2"/>
  <c r="AX302" i="2"/>
  <c r="AW302" i="2"/>
  <c r="AW24" i="2"/>
  <c r="AX24" i="2"/>
  <c r="AS135" i="2"/>
  <c r="AT135" i="2"/>
  <c r="AT498" i="2"/>
  <c r="AS498" i="2"/>
  <c r="AU221" i="2"/>
  <c r="AV221" i="2"/>
  <c r="AS101" i="2"/>
  <c r="AT101" i="2"/>
  <c r="AS396" i="2"/>
  <c r="AT396" i="2"/>
  <c r="AQ192" i="2"/>
  <c r="AR192" i="2"/>
  <c r="AS415" i="2"/>
  <c r="AT415" i="2"/>
  <c r="AO214" i="2"/>
  <c r="AP214" i="2"/>
  <c r="AU211" i="2"/>
  <c r="AV211" i="2"/>
  <c r="AO308" i="2"/>
  <c r="AP308" i="2"/>
  <c r="AQ397" i="2"/>
  <c r="AR397" i="2"/>
  <c r="AO283" i="2"/>
  <c r="AP283" i="2"/>
  <c r="AV274" i="2"/>
  <c r="AU274" i="2"/>
  <c r="AQ485" i="2"/>
  <c r="AR485" i="2"/>
  <c r="AO501" i="2"/>
  <c r="AP501" i="2"/>
  <c r="AT186" i="2"/>
  <c r="AS186" i="2"/>
  <c r="AQ346" i="2"/>
  <c r="AR346" i="2"/>
  <c r="AO180" i="2"/>
  <c r="AP180" i="2"/>
  <c r="AQ534" i="2"/>
  <c r="AR534" i="2"/>
  <c r="AR152" i="2"/>
  <c r="AQ152" i="2"/>
  <c r="AO352" i="2"/>
  <c r="AP352" i="2"/>
  <c r="AW435" i="2"/>
  <c r="AX435" i="2"/>
  <c r="AQ210" i="2"/>
  <c r="AR210" i="2"/>
  <c r="AO320" i="2"/>
  <c r="AP320" i="2"/>
  <c r="AQ30" i="2"/>
  <c r="AR30" i="2"/>
  <c r="AU556" i="2"/>
  <c r="AV556" i="2"/>
  <c r="BA188" i="2"/>
  <c r="AQ177" i="2"/>
  <c r="AR177" i="2"/>
  <c r="AU14" i="2"/>
  <c r="AV14" i="2"/>
  <c r="AZ450" i="2"/>
  <c r="BA450" i="2" s="1"/>
  <c r="AY450" i="2"/>
  <c r="AR323" i="2"/>
  <c r="AQ323" i="2"/>
  <c r="AO141" i="2"/>
  <c r="AP141" i="2"/>
  <c r="AW163" i="2"/>
  <c r="AX163" i="2"/>
  <c r="AQ389" i="2"/>
  <c r="AR389" i="2"/>
  <c r="AQ380" i="2"/>
  <c r="AR380" i="2"/>
  <c r="AQ11" i="2"/>
  <c r="AR11" i="2"/>
  <c r="AU402" i="2"/>
  <c r="AV402" i="2"/>
  <c r="AQ479" i="2"/>
  <c r="AR479" i="2"/>
  <c r="AW10" i="2"/>
  <c r="AX10" i="2"/>
  <c r="AO499" i="2"/>
  <c r="AP499" i="2"/>
  <c r="AQ281" i="2"/>
  <c r="AR281" i="2"/>
  <c r="AZ85" i="2"/>
  <c r="BA85" i="2" s="1"/>
  <c r="AY85" i="2"/>
  <c r="AW241" i="2"/>
  <c r="AX241" i="2"/>
  <c r="AU433" i="2"/>
  <c r="AV433" i="2"/>
  <c r="AR121" i="2"/>
  <c r="AQ121" i="2"/>
  <c r="AR384" i="2"/>
  <c r="AQ384" i="2"/>
  <c r="AS497" i="2"/>
  <c r="AT497" i="2"/>
  <c r="AO557" i="2"/>
  <c r="AP557" i="2"/>
  <c r="AU129" i="2"/>
  <c r="AV129" i="2"/>
  <c r="AR430" i="2"/>
  <c r="AQ430" i="2"/>
  <c r="AR509" i="2"/>
  <c r="AQ509" i="2"/>
  <c r="AQ530" i="2"/>
  <c r="AR530" i="2"/>
  <c r="AT145" i="2"/>
  <c r="AS145" i="2"/>
  <c r="AS343" i="2"/>
  <c r="AT343" i="2"/>
  <c r="AO273" i="2"/>
  <c r="AP273" i="2"/>
  <c r="AR503" i="2"/>
  <c r="AQ503" i="2"/>
  <c r="AQ62" i="2"/>
  <c r="AR62" i="2"/>
  <c r="AW375" i="2"/>
  <c r="AX375" i="2"/>
  <c r="AS97" i="2"/>
  <c r="AT97" i="2"/>
  <c r="AO151" i="2"/>
  <c r="AP151" i="2"/>
  <c r="AO439" i="2"/>
  <c r="AP439" i="2"/>
  <c r="AQ199" i="2"/>
  <c r="AR199" i="2"/>
  <c r="AU222" i="2"/>
  <c r="AV222" i="2"/>
  <c r="AW300" i="2"/>
  <c r="AX300" i="2"/>
  <c r="AS196" i="2"/>
  <c r="AT196" i="2"/>
  <c r="AW470" i="2"/>
  <c r="AX470" i="2"/>
  <c r="AU434" i="2"/>
  <c r="AV434" i="2"/>
  <c r="AU495" i="2"/>
  <c r="AV495" i="2"/>
  <c r="AP111" i="2"/>
  <c r="AO111" i="2"/>
  <c r="AU329" i="2"/>
  <c r="AV329" i="2"/>
  <c r="AZ174" i="2"/>
  <c r="AY174" i="2"/>
  <c r="AO492" i="2"/>
  <c r="AP492" i="2"/>
  <c r="AP107" i="2"/>
  <c r="AO107" i="2"/>
  <c r="AQ41" i="2"/>
  <c r="AR41" i="2"/>
  <c r="AQ166" i="2"/>
  <c r="AR166" i="2"/>
  <c r="AP321" i="2"/>
  <c r="AO321" i="2"/>
  <c r="AQ552" i="2"/>
  <c r="AR552" i="2"/>
  <c r="AO39" i="2"/>
  <c r="AP39" i="2"/>
  <c r="AR116" i="2"/>
  <c r="AQ116" i="2"/>
  <c r="AR500" i="2"/>
  <c r="AQ500" i="2"/>
  <c r="AO197" i="2"/>
  <c r="AP197" i="2"/>
  <c r="AO437" i="2"/>
  <c r="AP437" i="2"/>
  <c r="AS72" i="2"/>
  <c r="AT72" i="2"/>
  <c r="AO297" i="2"/>
  <c r="AP297" i="2"/>
  <c r="AW209" i="2"/>
  <c r="AX209" i="2"/>
  <c r="AS482" i="2"/>
  <c r="AT482" i="2"/>
  <c r="AS359" i="2"/>
  <c r="AT359" i="2"/>
  <c r="AP237" i="2"/>
  <c r="AO237" i="2"/>
  <c r="AP73" i="2"/>
  <c r="AO73" i="2"/>
  <c r="AY299" i="2"/>
  <c r="AZ299" i="2"/>
  <c r="AQ453" i="2"/>
  <c r="AR453" i="2"/>
  <c r="AS130" i="2"/>
  <c r="AT130" i="2"/>
  <c r="AY256" i="2"/>
  <c r="AZ256" i="2"/>
  <c r="AQ382" i="2"/>
  <c r="AR382" i="2"/>
  <c r="AP45" i="2"/>
  <c r="AO45" i="2"/>
  <c r="AQ124" i="2"/>
  <c r="AR124" i="2"/>
  <c r="AR284" i="2"/>
  <c r="AQ284" i="2"/>
  <c r="AQ250" i="2"/>
  <c r="AR250" i="2"/>
  <c r="BA325" i="2"/>
  <c r="AW313" i="2"/>
  <c r="AX313" i="2"/>
  <c r="AQ395" i="2"/>
  <c r="AR395" i="2"/>
  <c r="AS75" i="2"/>
  <c r="AT75" i="2"/>
  <c r="AO189" i="2"/>
  <c r="AP189" i="2"/>
  <c r="AQ187" i="2"/>
  <c r="AR187" i="2"/>
  <c r="AW457" i="2"/>
  <c r="AX457" i="2"/>
  <c r="AV366" i="2"/>
  <c r="AU366" i="2"/>
  <c r="AX242" i="2"/>
  <c r="AW242" i="2"/>
  <c r="AV496" i="2"/>
  <c r="AU496" i="2"/>
  <c r="AV494" i="2"/>
  <c r="AU494" i="2"/>
  <c r="AS118" i="2"/>
  <c r="AT118" i="2"/>
  <c r="AQ403" i="2"/>
  <c r="AR403" i="2"/>
  <c r="AO455" i="2"/>
  <c r="AP455" i="2"/>
  <c r="AQ483" i="2"/>
  <c r="AR483" i="2"/>
  <c r="AR282" i="2"/>
  <c r="AQ282" i="2"/>
  <c r="AQ555" i="2"/>
  <c r="AR555" i="2"/>
  <c r="AR191" i="2"/>
  <c r="AQ191" i="2"/>
  <c r="AO76" i="2"/>
  <c r="AP76" i="2"/>
  <c r="AP61" i="2"/>
  <c r="AO61" i="2"/>
  <c r="AU407" i="2"/>
  <c r="AV407" i="2"/>
  <c r="AO223" i="2"/>
  <c r="AP223" i="2"/>
  <c r="AQ376" i="2"/>
  <c r="AR376" i="2"/>
  <c r="AO335" i="2"/>
  <c r="AP335" i="2"/>
  <c r="AY361" i="2"/>
  <c r="AZ361" i="2"/>
  <c r="BA361" i="2" s="1"/>
  <c r="AQ416" i="2"/>
  <c r="AR416" i="2"/>
  <c r="AU326" i="2"/>
  <c r="AV326" i="2"/>
  <c r="AW338" i="2"/>
  <c r="AX338" i="2"/>
  <c r="AR518" i="2"/>
  <c r="AQ518" i="2"/>
  <c r="AS458" i="2"/>
  <c r="AT458" i="2"/>
  <c r="AW265" i="2"/>
  <c r="AX265" i="2"/>
  <c r="AO257" i="2"/>
  <c r="AP257" i="2"/>
  <c r="AQ49" i="2"/>
  <c r="AR49" i="2"/>
  <c r="AP309" i="2"/>
  <c r="AO309" i="2"/>
  <c r="AQ100" i="2"/>
  <c r="AR100" i="2"/>
  <c r="AT276" i="2"/>
  <c r="AS276" i="2"/>
  <c r="BA404" i="2"/>
  <c r="AO215" i="2"/>
  <c r="AP215" i="2"/>
  <c r="AS438" i="2"/>
  <c r="AT438" i="2"/>
  <c r="AQ70" i="2"/>
  <c r="AR70" i="2"/>
  <c r="AT570" i="2"/>
  <c r="AS570" i="2"/>
  <c r="AS208" i="2"/>
  <c r="AT208" i="2"/>
  <c r="AT246" i="2"/>
  <c r="AS246" i="2"/>
  <c r="AQ193" i="2"/>
  <c r="AR193" i="2"/>
  <c r="AO51" i="2"/>
  <c r="AP51" i="2"/>
  <c r="AO377" i="2"/>
  <c r="AP377" i="2"/>
  <c r="AO131" i="2"/>
  <c r="AP131" i="2"/>
  <c r="AT258" i="2"/>
  <c r="AS258" i="2"/>
  <c r="AS280" i="2"/>
  <c r="AT280" i="2"/>
  <c r="AU66" i="2"/>
  <c r="AV66" i="2"/>
  <c r="AQ17" i="2"/>
  <c r="AR17" i="2"/>
  <c r="AT339" i="2"/>
  <c r="AS339" i="2"/>
  <c r="AU206" i="2"/>
  <c r="AV206" i="2"/>
  <c r="AX25" i="2"/>
  <c r="AW25" i="2"/>
  <c r="AO123" i="2"/>
  <c r="AP123" i="2"/>
  <c r="AX104" i="2"/>
  <c r="AW104" i="2"/>
  <c r="AS304" i="2"/>
  <c r="AT304" i="2"/>
  <c r="AQ42" i="2"/>
  <c r="AR42" i="2"/>
  <c r="AX298" i="2"/>
  <c r="AW298" i="2"/>
  <c r="AX65" i="2"/>
  <c r="AW65" i="2"/>
  <c r="AO40" i="2"/>
  <c r="AP40" i="2"/>
  <c r="AT468" i="2"/>
  <c r="AS468" i="2"/>
  <c r="AU140" i="2"/>
  <c r="AV140" i="2"/>
  <c r="AS232" i="2"/>
  <c r="AT232" i="2"/>
  <c r="AS528" i="2"/>
  <c r="AT528" i="2"/>
  <c r="AW383" i="2"/>
  <c r="AX383" i="2"/>
  <c r="AQ567" i="2"/>
  <c r="AR567" i="2"/>
  <c r="AV286" i="2"/>
  <c r="AU286" i="2"/>
  <c r="AP372" i="2"/>
  <c r="AO372" i="2"/>
  <c r="AR146" i="2"/>
  <c r="AQ146" i="2"/>
  <c r="AO318" i="2"/>
  <c r="AP318" i="2"/>
  <c r="AS35" i="2"/>
  <c r="AT35" i="2"/>
  <c r="AT464" i="2"/>
  <c r="AS464" i="2"/>
  <c r="AO43" i="2"/>
  <c r="AP43" i="2"/>
  <c r="AR562" i="2"/>
  <c r="AQ562" i="2"/>
  <c r="AP92" i="2"/>
  <c r="AO92" i="2"/>
  <c r="AS553" i="2"/>
  <c r="AT553" i="2"/>
  <c r="AR532" i="2"/>
  <c r="AQ532" i="2"/>
  <c r="AO443" i="2"/>
  <c r="AP443" i="2"/>
  <c r="AQ345" i="2"/>
  <c r="AR345" i="2"/>
  <c r="AS269" i="2"/>
  <c r="AT269" i="2"/>
  <c r="AS175" i="2"/>
  <c r="AT175" i="2"/>
  <c r="AX544" i="2"/>
  <c r="AW544" i="2"/>
  <c r="AR296" i="2"/>
  <c r="AQ296" i="2"/>
  <c r="AS559" i="2"/>
  <c r="AT559" i="2"/>
  <c r="AQ205" i="2"/>
  <c r="AR205" i="2"/>
  <c r="AO565" i="2"/>
  <c r="AP565" i="2"/>
  <c r="AW198" i="2"/>
  <c r="AX198" i="2"/>
  <c r="AO249" i="2"/>
  <c r="AP249" i="2"/>
  <c r="AS445" i="2"/>
  <c r="AT445" i="2"/>
  <c r="AS393" i="2"/>
  <c r="AT393" i="2"/>
  <c r="AT218" i="2"/>
  <c r="AS218" i="2"/>
  <c r="AW514" i="2"/>
  <c r="AX514" i="2"/>
  <c r="AO566" i="2"/>
  <c r="AP566" i="2"/>
  <c r="AS134" i="2"/>
  <c r="AT134" i="2"/>
  <c r="AS106" i="2"/>
  <c r="AT106" i="2"/>
  <c r="AQ331" i="2"/>
  <c r="AR331" i="2"/>
  <c r="AQ502" i="2"/>
  <c r="AR502" i="2"/>
  <c r="AQ138" i="2"/>
  <c r="AR138" i="2"/>
  <c r="AQ406" i="2"/>
  <c r="AR406" i="2"/>
  <c r="AO551" i="2"/>
  <c r="AP551" i="2"/>
  <c r="AO44" i="2"/>
  <c r="AP44" i="2"/>
  <c r="AS535" i="2"/>
  <c r="AT535" i="2"/>
  <c r="AV46" i="2"/>
  <c r="AU46" i="2"/>
  <c r="AQ9" i="2"/>
  <c r="AR9" i="2"/>
  <c r="N434" i="2"/>
  <c r="P71" i="2"/>
  <c r="Q71" i="2"/>
  <c r="Q147" i="2"/>
  <c r="P147" i="2"/>
  <c r="O203" i="2"/>
  <c r="N203" i="2"/>
  <c r="N275" i="2"/>
  <c r="P495" i="2"/>
  <c r="R495" i="2" s="1"/>
  <c r="N460" i="2"/>
  <c r="U467" i="2"/>
  <c r="T467" i="2"/>
  <c r="Q318" i="2"/>
  <c r="P318" i="2"/>
  <c r="O75" i="2"/>
  <c r="N75" i="2"/>
  <c r="N530" i="2"/>
  <c r="O83" i="2"/>
  <c r="N83" i="2"/>
  <c r="P188" i="2"/>
  <c r="Q188" i="2"/>
  <c r="N328" i="2"/>
  <c r="P328" i="2" s="1"/>
  <c r="R328" i="2" s="1"/>
  <c r="T328" i="2" s="1"/>
  <c r="P239" i="2"/>
  <c r="N254" i="2"/>
  <c r="N497" i="2"/>
  <c r="P463" i="2"/>
  <c r="Q431" i="2"/>
  <c r="P431" i="2"/>
  <c r="N126" i="2"/>
  <c r="O126" i="2"/>
  <c r="O389" i="2"/>
  <c r="N389" i="2"/>
  <c r="N323" i="2"/>
  <c r="O323" i="2"/>
  <c r="O53" i="2"/>
  <c r="N53" i="2"/>
  <c r="Q171" i="2"/>
  <c r="P171" i="2"/>
  <c r="S153" i="2"/>
  <c r="R153" i="2"/>
  <c r="O545" i="2"/>
  <c r="N545" i="2"/>
  <c r="S141" i="2"/>
  <c r="R141" i="2"/>
  <c r="O190" i="2"/>
  <c r="N190" i="2"/>
  <c r="Q167" i="2"/>
  <c r="P167" i="2"/>
  <c r="S42" i="2"/>
  <c r="R42" i="2"/>
  <c r="N449" i="2"/>
  <c r="O449" i="2"/>
  <c r="S500" i="2"/>
  <c r="R500" i="2"/>
  <c r="R383" i="2"/>
  <c r="S383" i="2"/>
  <c r="P37" i="2"/>
  <c r="Q37" i="2"/>
  <c r="Q77" i="2"/>
  <c r="P77" i="2"/>
  <c r="U504" i="2"/>
  <c r="T504" i="2"/>
  <c r="Q268" i="2"/>
  <c r="P268" i="2"/>
  <c r="S299" i="2"/>
  <c r="R299" i="2"/>
  <c r="O377" i="2"/>
  <c r="N377" i="2"/>
  <c r="Q23" i="2"/>
  <c r="Q223" i="2"/>
  <c r="P223" i="2"/>
  <c r="S236" i="2"/>
  <c r="R236" i="2"/>
  <c r="O231" i="2"/>
  <c r="N231" i="2"/>
  <c r="N94" i="2"/>
  <c r="O94" i="2"/>
  <c r="R63" i="2"/>
  <c r="S63" i="2"/>
  <c r="Q120" i="2"/>
  <c r="P120" i="2"/>
  <c r="P454" i="2"/>
  <c r="Q454" i="2"/>
  <c r="O170" i="2"/>
  <c r="N170" i="2"/>
  <c r="Q262" i="2"/>
  <c r="P262" i="2"/>
  <c r="N505" i="2"/>
  <c r="O505" i="2"/>
  <c r="O496" i="2"/>
  <c r="N496" i="2"/>
  <c r="N47" i="2"/>
  <c r="O47" i="2"/>
  <c r="O515" i="2"/>
  <c r="N515" i="2"/>
  <c r="P342" i="2"/>
  <c r="Q342" i="2"/>
  <c r="Q280" i="2"/>
  <c r="P280" i="2"/>
  <c r="S524" i="2"/>
  <c r="R524" i="2"/>
  <c r="N371" i="2"/>
  <c r="O371" i="2"/>
  <c r="N196" i="2"/>
  <c r="O196" i="2"/>
  <c r="O281" i="2"/>
  <c r="N281" i="2"/>
  <c r="O65" i="2"/>
  <c r="N65" i="2"/>
  <c r="P422" i="2"/>
  <c r="Q422" i="2"/>
  <c r="O494" i="2"/>
  <c r="N494" i="2"/>
  <c r="O305" i="2"/>
  <c r="Q305" i="2" s="1"/>
  <c r="N305" i="2"/>
  <c r="P305" i="2" s="1"/>
  <c r="N346" i="2"/>
  <c r="O346" i="2"/>
  <c r="Q175" i="2"/>
  <c r="P175" i="2"/>
  <c r="Q448" i="2"/>
  <c r="Q17" i="2"/>
  <c r="Q274" i="2"/>
  <c r="P274" i="2"/>
  <c r="R510" i="2"/>
  <c r="S510" i="2"/>
  <c r="Q473" i="2"/>
  <c r="P473" i="2"/>
  <c r="R33" i="2"/>
  <c r="S33" i="2"/>
  <c r="Q187" i="2"/>
  <c r="P187" i="2"/>
  <c r="Q18" i="2"/>
  <c r="P18" i="2"/>
  <c r="Q514" i="2"/>
  <c r="P514" i="2"/>
  <c r="O425" i="2"/>
  <c r="N425" i="2"/>
  <c r="P62" i="2"/>
  <c r="Q62" i="2"/>
  <c r="Q507" i="2"/>
  <c r="P507" i="2"/>
  <c r="O87" i="2"/>
  <c r="N87" i="2"/>
  <c r="N221" i="2"/>
  <c r="O221" i="2"/>
  <c r="N348" i="2"/>
  <c r="O348" i="2"/>
  <c r="Q72" i="2"/>
  <c r="P72" i="2"/>
  <c r="O244" i="2"/>
  <c r="N244" i="2"/>
  <c r="N202" i="2"/>
  <c r="O202" i="2"/>
  <c r="O508" i="2"/>
  <c r="N508" i="2"/>
  <c r="O134" i="2"/>
  <c r="N134" i="2"/>
  <c r="O364" i="2"/>
  <c r="N364" i="2"/>
  <c r="W260" i="2"/>
  <c r="V260" i="2"/>
  <c r="Q66" i="2"/>
  <c r="P66" i="2"/>
  <c r="O293" i="2"/>
  <c r="N293" i="2"/>
  <c r="W517" i="2"/>
  <c r="V517" i="2"/>
  <c r="Q481" i="2"/>
  <c r="P481" i="2"/>
  <c r="O185" i="2"/>
  <c r="N185" i="2"/>
  <c r="O123" i="2"/>
  <c r="N123" i="2"/>
  <c r="X393" i="2"/>
  <c r="Y393" i="2"/>
  <c r="O520" i="2"/>
  <c r="N520" i="2"/>
  <c r="O192" i="2"/>
  <c r="N192" i="2"/>
  <c r="R463" i="2"/>
  <c r="S463" i="2"/>
  <c r="O341" i="2"/>
  <c r="N341" i="2"/>
  <c r="T360" i="2"/>
  <c r="U360" i="2"/>
  <c r="Q311" i="2"/>
  <c r="P311" i="2"/>
  <c r="Q277" i="2"/>
  <c r="P277" i="2"/>
  <c r="O89" i="2"/>
  <c r="N89" i="2"/>
  <c r="O218" i="2"/>
  <c r="N218" i="2"/>
  <c r="O137" i="2"/>
  <c r="N137" i="2"/>
  <c r="Q184" i="2"/>
  <c r="W287" i="2"/>
  <c r="V287" i="2"/>
  <c r="N340" i="2"/>
  <c r="O340" i="2"/>
  <c r="Q254" i="2"/>
  <c r="P254" i="2"/>
  <c r="N490" i="2"/>
  <c r="O490" i="2"/>
  <c r="O533" i="2"/>
  <c r="N533" i="2"/>
  <c r="O558" i="2"/>
  <c r="N558" i="2"/>
  <c r="O204" i="2"/>
  <c r="N204" i="2"/>
  <c r="U518" i="2"/>
  <c r="T518" i="2"/>
  <c r="O294" i="2"/>
  <c r="N294" i="2"/>
  <c r="P119" i="2"/>
  <c r="Q119" i="2"/>
  <c r="P390" i="2"/>
  <c r="Q390" i="2"/>
  <c r="P541" i="2"/>
  <c r="Q541" i="2"/>
  <c r="P407" i="2"/>
  <c r="Q407" i="2"/>
  <c r="N122" i="2"/>
  <c r="O122" i="2"/>
  <c r="P199" i="2"/>
  <c r="Q199" i="2"/>
  <c r="Q162" i="2"/>
  <c r="P162" i="2"/>
  <c r="O350" i="2"/>
  <c r="Q350" i="2" s="1"/>
  <c r="S350" i="2" s="1"/>
  <c r="N350" i="2"/>
  <c r="P350" i="2" s="1"/>
  <c r="R350" i="2" s="1"/>
  <c r="S495" i="2"/>
  <c r="O197" i="2"/>
  <c r="N197" i="2"/>
  <c r="O161" i="2"/>
  <c r="N161" i="2"/>
  <c r="P25" i="2"/>
  <c r="Q25" i="2"/>
  <c r="O446" i="2"/>
  <c r="N446" i="2"/>
  <c r="S14" i="2"/>
  <c r="R14" i="2"/>
  <c r="S57" i="2"/>
  <c r="R57" i="2"/>
  <c r="P349" i="2"/>
  <c r="Q349" i="2"/>
  <c r="O400" i="2"/>
  <c r="N400" i="2"/>
  <c r="N557" i="2"/>
  <c r="O557" i="2"/>
  <c r="P546" i="2"/>
  <c r="Q546" i="2"/>
  <c r="Q40" i="2"/>
  <c r="P40" i="2"/>
  <c r="R283" i="2"/>
  <c r="S283" i="2"/>
  <c r="O361" i="2"/>
  <c r="N361" i="2"/>
  <c r="O424" i="2"/>
  <c r="N424" i="2"/>
  <c r="O456" i="2"/>
  <c r="N456" i="2"/>
  <c r="O519" i="2"/>
  <c r="N519" i="2"/>
  <c r="O24" i="2"/>
  <c r="N24" i="2"/>
  <c r="N312" i="2"/>
  <c r="O312" i="2"/>
  <c r="O410" i="2"/>
  <c r="N410" i="2"/>
  <c r="S211" i="2"/>
  <c r="R211" i="2"/>
  <c r="O298" i="2"/>
  <c r="N298" i="2"/>
  <c r="O386" i="2"/>
  <c r="N386" i="2"/>
  <c r="O242" i="2"/>
  <c r="N242" i="2"/>
  <c r="P365" i="2"/>
  <c r="Q365" i="2"/>
  <c r="R30" i="2"/>
  <c r="S30" i="2"/>
  <c r="N421" i="2"/>
  <c r="O421" i="2"/>
  <c r="S272" i="2"/>
  <c r="R272" i="2"/>
  <c r="O374" i="2"/>
  <c r="N374" i="2"/>
  <c r="O172" i="2"/>
  <c r="N172" i="2"/>
  <c r="Q320" i="2"/>
  <c r="P320" i="2"/>
  <c r="N486" i="2"/>
  <c r="O486" i="2"/>
  <c r="Q52" i="2"/>
  <c r="P52" i="2"/>
  <c r="P113" i="2"/>
  <c r="Q113" i="2"/>
  <c r="Q250" i="2"/>
  <c r="P250" i="2"/>
  <c r="S248" i="2"/>
  <c r="R248" i="2"/>
  <c r="S347" i="2"/>
  <c r="R347" i="2"/>
  <c r="P478" i="2"/>
  <c r="Q478" i="2"/>
  <c r="N233" i="2"/>
  <c r="O233" i="2"/>
  <c r="R144" i="2"/>
  <c r="S144" i="2"/>
  <c r="N23" i="2"/>
  <c r="P23" i="2" s="1"/>
  <c r="O22" i="2"/>
  <c r="N22" i="2"/>
  <c r="P257" i="2"/>
  <c r="Q51" i="2"/>
  <c r="P51" i="2"/>
  <c r="Q275" i="2"/>
  <c r="P275" i="2"/>
  <c r="N326" i="2"/>
  <c r="O326" i="2"/>
  <c r="N338" i="2"/>
  <c r="O338" i="2"/>
  <c r="S522" i="2"/>
  <c r="R522" i="2"/>
  <c r="O263" i="2"/>
  <c r="N263" i="2"/>
  <c r="O229" i="2"/>
  <c r="N229" i="2"/>
  <c r="Q296" i="2"/>
  <c r="P296" i="2"/>
  <c r="Q447" i="2"/>
  <c r="P447" i="2"/>
  <c r="N27" i="2"/>
  <c r="N544" i="2"/>
  <c r="O544" i="2"/>
  <c r="Q401" i="2"/>
  <c r="P401" i="2"/>
  <c r="N282" i="2"/>
  <c r="O282" i="2"/>
  <c r="Q215" i="2"/>
  <c r="P215" i="2"/>
  <c r="P540" i="2"/>
  <c r="Q540" i="2"/>
  <c r="O521" i="2"/>
  <c r="Q521" i="2" s="1"/>
  <c r="S521" i="2" s="1"/>
  <c r="U521" i="2" s="1"/>
  <c r="W521" i="2" s="1"/>
  <c r="N521" i="2"/>
  <c r="P521" i="2" s="1"/>
  <c r="R521" i="2" s="1"/>
  <c r="T521" i="2" s="1"/>
  <c r="V521" i="2" s="1"/>
  <c r="Q458" i="2"/>
  <c r="P458" i="2"/>
  <c r="O492" i="2"/>
  <c r="N492" i="2"/>
  <c r="N466" i="2"/>
  <c r="O466" i="2"/>
  <c r="N184" i="2"/>
  <c r="P184" i="2" s="1"/>
  <c r="P54" i="2"/>
  <c r="Q54" i="2"/>
  <c r="N482" i="2"/>
  <c r="O482" i="2"/>
  <c r="P92" i="2"/>
  <c r="Q92" i="2"/>
  <c r="O132" i="2"/>
  <c r="N132" i="2"/>
  <c r="N181" i="2"/>
  <c r="O181" i="2"/>
  <c r="P413" i="2"/>
  <c r="Q413" i="2"/>
  <c r="N443" i="2"/>
  <c r="O443" i="2"/>
  <c r="U245" i="2"/>
  <c r="T245" i="2"/>
  <c r="N98" i="2"/>
  <c r="O98" i="2"/>
  <c r="N382" i="2"/>
  <c r="O382" i="2"/>
  <c r="W426" i="2"/>
  <c r="V426" i="2"/>
  <c r="Q35" i="2"/>
  <c r="P35" i="2"/>
  <c r="P238" i="2"/>
  <c r="Q238" i="2"/>
  <c r="Q78" i="2"/>
  <c r="P78" i="2"/>
  <c r="Q302" i="2"/>
  <c r="P302" i="2"/>
  <c r="S21" i="2"/>
  <c r="R21" i="2"/>
  <c r="N375" i="2"/>
  <c r="O375" i="2"/>
  <c r="O232" i="2"/>
  <c r="N232" i="2"/>
  <c r="O470" i="2"/>
  <c r="N470" i="2"/>
  <c r="Q45" i="2"/>
  <c r="P45" i="2"/>
  <c r="Q315" i="2"/>
  <c r="P315" i="2"/>
  <c r="Q499" i="2"/>
  <c r="P499" i="2"/>
  <c r="P80" i="2"/>
  <c r="Q80" i="2"/>
  <c r="Q155" i="2"/>
  <c r="P155" i="2"/>
  <c r="N532" i="2"/>
  <c r="O532" i="2"/>
  <c r="Q19" i="2"/>
  <c r="P19" i="2"/>
  <c r="O246" i="2"/>
  <c r="N246" i="2"/>
  <c r="O76" i="2"/>
  <c r="N76" i="2"/>
  <c r="U328" i="2"/>
  <c r="R239" i="2"/>
  <c r="S239" i="2"/>
  <c r="O168" i="2"/>
  <c r="N168" i="2"/>
  <c r="N387" i="2"/>
  <c r="O387" i="2"/>
  <c r="N316" i="2"/>
  <c r="O316" i="2"/>
  <c r="O15" i="2"/>
  <c r="N15" i="2"/>
  <c r="P353" i="2"/>
  <c r="Q353" i="2"/>
  <c r="O556" i="2"/>
  <c r="N556" i="2"/>
  <c r="P464" i="2"/>
  <c r="Q464" i="2"/>
  <c r="Q398" i="2"/>
  <c r="P398" i="2"/>
  <c r="O112" i="2"/>
  <c r="N112" i="2"/>
  <c r="S289" i="2"/>
  <c r="R289" i="2"/>
  <c r="Q176" i="2"/>
  <c r="P176" i="2"/>
  <c r="O438" i="2"/>
  <c r="N438" i="2"/>
  <c r="O108" i="2"/>
  <c r="N108" i="2"/>
  <c r="P154" i="2"/>
  <c r="Q154" i="2"/>
  <c r="P445" i="2"/>
  <c r="Q445" i="2"/>
  <c r="Q214" i="2"/>
  <c r="P214" i="2"/>
  <c r="S502" i="2"/>
  <c r="R502" i="2"/>
  <c r="N493" i="2"/>
  <c r="O493" i="2"/>
  <c r="R257" i="2"/>
  <c r="S257" i="2"/>
  <c r="Q206" i="2"/>
  <c r="P206" i="2"/>
  <c r="P27" i="2"/>
  <c r="Q27" i="2"/>
  <c r="Q160" i="2"/>
  <c r="P160" i="2"/>
  <c r="Q159" i="2"/>
  <c r="P159" i="2"/>
  <c r="O538" i="2"/>
  <c r="N538" i="2"/>
  <c r="P384" i="2"/>
  <c r="Q384" i="2"/>
  <c r="Q148" i="2"/>
  <c r="P148" i="2"/>
  <c r="O270" i="2"/>
  <c r="N270" i="2"/>
  <c r="O74" i="2"/>
  <c r="N74" i="2"/>
  <c r="O101" i="2"/>
  <c r="N101" i="2"/>
  <c r="O506" i="2"/>
  <c r="Q506" i="2" s="1"/>
  <c r="N506" i="2"/>
  <c r="R474" i="2"/>
  <c r="S474" i="2"/>
  <c r="P334" i="2"/>
  <c r="Q334" i="2"/>
  <c r="R222" i="2"/>
  <c r="S222" i="2"/>
  <c r="N125" i="2"/>
  <c r="O125" i="2"/>
  <c r="P497" i="2"/>
  <c r="Q497" i="2"/>
  <c r="S419" i="2"/>
  <c r="R419" i="2"/>
  <c r="P547" i="2"/>
  <c r="Q547" i="2"/>
  <c r="S59" i="2"/>
  <c r="R59" i="2"/>
  <c r="P314" i="2"/>
  <c r="Q314" i="2"/>
  <c r="O472" i="2"/>
  <c r="N472" i="2"/>
  <c r="Q110" i="2"/>
  <c r="P110" i="2"/>
  <c r="O412" i="2"/>
  <c r="N412" i="2"/>
  <c r="O208" i="2"/>
  <c r="N208" i="2"/>
  <c r="S39" i="2"/>
  <c r="R39" i="2"/>
  <c r="Q476" i="2"/>
  <c r="P476" i="2"/>
  <c r="O29" i="2"/>
  <c r="N29" i="2"/>
  <c r="P327" i="2"/>
  <c r="Q327" i="2"/>
  <c r="N11" i="2"/>
  <c r="Q88" i="2"/>
  <c r="P88" i="2"/>
  <c r="O41" i="2"/>
  <c r="N41" i="2"/>
  <c r="Q50" i="2"/>
  <c r="P50" i="2"/>
  <c r="N269" i="2"/>
  <c r="O269" i="2"/>
  <c r="O28" i="2"/>
  <c r="N28" i="2"/>
  <c r="O468" i="2"/>
  <c r="N468" i="2"/>
  <c r="R116" i="2"/>
  <c r="S116" i="2"/>
  <c r="N173" i="2"/>
  <c r="O173" i="2"/>
  <c r="Q16" i="2"/>
  <c r="P16" i="2"/>
  <c r="O64" i="2"/>
  <c r="N64" i="2"/>
  <c r="O394" i="2"/>
  <c r="N394" i="2"/>
  <c r="Q135" i="2"/>
  <c r="P135" i="2"/>
  <c r="O552" i="2"/>
  <c r="N552" i="2"/>
  <c r="Q193" i="2"/>
  <c r="P193" i="2"/>
  <c r="N216" i="2"/>
  <c r="O216" i="2"/>
  <c r="Q279" i="2"/>
  <c r="P279" i="2"/>
  <c r="S457" i="2"/>
  <c r="R457" i="2"/>
  <c r="O531" i="2"/>
  <c r="N531" i="2"/>
  <c r="O150" i="2"/>
  <c r="N150" i="2"/>
  <c r="P146" i="2"/>
  <c r="Q146" i="2"/>
  <c r="O554" i="2"/>
  <c r="N554" i="2"/>
  <c r="O469" i="2"/>
  <c r="N469" i="2"/>
  <c r="N414" i="2"/>
  <c r="O414" i="2"/>
  <c r="N304" i="2"/>
  <c r="O304" i="2"/>
  <c r="O227" i="2"/>
  <c r="N227" i="2"/>
  <c r="N205" i="2"/>
  <c r="O205" i="2"/>
  <c r="Q100" i="2"/>
  <c r="P100" i="2"/>
  <c r="Q36" i="2"/>
  <c r="P36" i="2"/>
  <c r="Q164" i="2"/>
  <c r="P164" i="2"/>
  <c r="Q529" i="2"/>
  <c r="P529" i="2"/>
  <c r="O230" i="2"/>
  <c r="Q230" i="2" s="1"/>
  <c r="N230" i="2"/>
  <c r="Q11" i="2"/>
  <c r="P11" i="2"/>
  <c r="Q194" i="2"/>
  <c r="P194" i="2"/>
  <c r="S484" i="2"/>
  <c r="R484" i="2"/>
  <c r="O138" i="2"/>
  <c r="N138" i="2"/>
  <c r="Q487" i="2"/>
  <c r="S487" i="2" s="1"/>
  <c r="P487" i="2"/>
  <c r="O322" i="2"/>
  <c r="N322" i="2"/>
  <c r="P335" i="2"/>
  <c r="Q335" i="2"/>
  <c r="R259" i="2"/>
  <c r="S259" i="2"/>
  <c r="O96" i="2"/>
  <c r="N96" i="2"/>
  <c r="N307" i="2"/>
  <c r="O307" i="2"/>
  <c r="W513" i="2"/>
  <c r="V513" i="2"/>
  <c r="S423" i="2"/>
  <c r="R423" i="2"/>
  <c r="X157" i="2"/>
  <c r="Y157" i="2"/>
  <c r="N278" i="2"/>
  <c r="P278" i="2" s="1"/>
  <c r="Q530" i="2"/>
  <c r="P530" i="2"/>
  <c r="P359" i="2"/>
  <c r="Q359" i="2"/>
  <c r="N480" i="2"/>
  <c r="O480" i="2"/>
  <c r="S117" i="2"/>
  <c r="R117" i="2"/>
  <c r="O84" i="2"/>
  <c r="N84" i="2"/>
  <c r="N9" i="2"/>
  <c r="P9" i="2" s="1"/>
  <c r="Q330" i="2"/>
  <c r="P330" i="2"/>
  <c r="P95" i="2"/>
  <c r="Q95" i="2"/>
  <c r="P124" i="2"/>
  <c r="Q124" i="2"/>
  <c r="P317" i="2"/>
  <c r="Q317" i="2"/>
  <c r="Q444" i="2"/>
  <c r="P444" i="2"/>
  <c r="O408" i="2"/>
  <c r="N408" i="2"/>
  <c r="N290" i="2"/>
  <c r="O290" i="2"/>
  <c r="Q396" i="2"/>
  <c r="P396" i="2"/>
  <c r="Q434" i="2"/>
  <c r="P434" i="2"/>
  <c r="P169" i="2"/>
  <c r="Q169" i="2"/>
  <c r="N12" i="2"/>
  <c r="O12" i="2"/>
  <c r="Q107" i="2"/>
  <c r="P107" i="2"/>
  <c r="N534" i="2"/>
  <c r="O534" i="2"/>
  <c r="P163" i="2"/>
  <c r="Q163" i="2"/>
  <c r="S20" i="2"/>
  <c r="R20" i="2"/>
  <c r="O256" i="2"/>
  <c r="N256" i="2"/>
  <c r="Q460" i="2"/>
  <c r="P460" i="2"/>
  <c r="O220" i="2"/>
  <c r="N220" i="2"/>
  <c r="Q265" i="2"/>
  <c r="P265" i="2"/>
  <c r="AB501" i="2"/>
  <c r="N509" i="2"/>
  <c r="O509" i="2"/>
  <c r="O336" i="2"/>
  <c r="N336" i="2"/>
  <c r="Q278" i="2"/>
  <c r="P555" i="2"/>
  <c r="Q555" i="2"/>
  <c r="O373" i="2"/>
  <c r="N373" i="2"/>
  <c r="Q105" i="2"/>
  <c r="P105" i="2"/>
  <c r="O60" i="2"/>
  <c r="N60" i="2"/>
  <c r="P104" i="2"/>
  <c r="Q104" i="2"/>
  <c r="O198" i="2"/>
  <c r="N198" i="2"/>
  <c r="Q333" i="2"/>
  <c r="P333" i="2"/>
  <c r="N451" i="2"/>
  <c r="O451" i="2"/>
  <c r="N178" i="2"/>
  <c r="O178" i="2"/>
  <c r="O325" i="2"/>
  <c r="N325" i="2"/>
  <c r="Q9" i="2"/>
  <c r="Q392" i="2"/>
  <c r="P392" i="2"/>
  <c r="O86" i="2"/>
  <c r="N86" i="2"/>
  <c r="P266" i="2"/>
  <c r="Q266" i="2"/>
  <c r="Q372" i="2"/>
  <c r="P372" i="2"/>
  <c r="Q158" i="2"/>
  <c r="P158" i="2"/>
  <c r="Q526" i="2"/>
  <c r="P526" i="2"/>
  <c r="O442" i="2"/>
  <c r="N442" i="2"/>
  <c r="P399" i="2"/>
  <c r="Q399" i="2"/>
  <c r="O329" i="2"/>
  <c r="N329" i="2"/>
  <c r="Q234" i="2"/>
  <c r="P234" i="2"/>
  <c r="Q388" i="2"/>
  <c r="P388" i="2"/>
  <c r="N109" i="2"/>
  <c r="O109" i="2"/>
  <c r="O149" i="2"/>
  <c r="N149" i="2"/>
  <c r="P82" i="2"/>
  <c r="Q82" i="2"/>
  <c r="P352" i="2"/>
  <c r="Q352" i="2"/>
  <c r="Q217" i="2"/>
  <c r="P217" i="2"/>
  <c r="O136" i="2"/>
  <c r="N136" i="2"/>
  <c r="N448" i="2"/>
  <c r="P448" i="2" s="1"/>
  <c r="N17" i="2"/>
  <c r="P17" i="2" s="1"/>
  <c r="U321" i="2"/>
  <c r="T321" i="2"/>
  <c r="S70" i="2"/>
  <c r="R70" i="2"/>
  <c r="U139" i="2"/>
  <c r="T139" i="2"/>
  <c r="U179" i="2"/>
  <c r="T179" i="2"/>
  <c r="W405" i="2"/>
  <c r="V405" i="2"/>
  <c r="R475" i="2"/>
  <c r="S475" i="2"/>
  <c r="U306" i="2"/>
  <c r="T306" i="2"/>
  <c r="U145" i="2"/>
  <c r="T145" i="2"/>
  <c r="S177" i="2"/>
  <c r="R177" i="2"/>
  <c r="U402" i="2"/>
  <c r="T402" i="2"/>
  <c r="U527" i="2"/>
  <c r="T527" i="2"/>
  <c r="S381" i="2"/>
  <c r="R381" i="2"/>
  <c r="U411" i="2"/>
  <c r="T411" i="2"/>
  <c r="S523" i="2"/>
  <c r="R523" i="2"/>
  <c r="R285" i="2"/>
  <c r="S285" i="2"/>
  <c r="U485" i="2"/>
  <c r="T485" i="2"/>
  <c r="S415" i="2"/>
  <c r="R415" i="2"/>
  <c r="R351" i="2"/>
  <c r="S351" i="2"/>
  <c r="U416" i="2"/>
  <c r="T416" i="2"/>
  <c r="T273" i="2"/>
  <c r="U273" i="2"/>
  <c r="S253" i="2"/>
  <c r="R253" i="2"/>
  <c r="W380" i="2"/>
  <c r="V380" i="2"/>
  <c r="R409" i="2"/>
  <c r="S409" i="2"/>
  <c r="Y453" i="2"/>
  <c r="X453" i="2"/>
  <c r="U450" i="2"/>
  <c r="T450" i="2"/>
  <c r="R404" i="2"/>
  <c r="S404" i="2"/>
  <c r="W427" i="2"/>
  <c r="V427" i="2"/>
  <c r="S61" i="2"/>
  <c r="R61" i="2"/>
  <c r="R213" i="2"/>
  <c r="S213" i="2"/>
  <c r="X166" i="2"/>
  <c r="Y166" i="2"/>
  <c r="U303" i="2"/>
  <c r="T303" i="2"/>
  <c r="R131" i="2"/>
  <c r="S131" i="2"/>
  <c r="U182" i="2"/>
  <c r="T182" i="2"/>
  <c r="S498" i="2"/>
  <c r="R498" i="2"/>
  <c r="U549" i="2"/>
  <c r="T549" i="2"/>
  <c r="S397" i="2"/>
  <c r="R397" i="2"/>
  <c r="U247" i="2"/>
  <c r="T247" i="2"/>
  <c r="R471" i="2"/>
  <c r="S471" i="2"/>
  <c r="Y156" i="2"/>
  <c r="X156" i="2"/>
  <c r="S406" i="2"/>
  <c r="R406" i="2"/>
  <c r="S536" i="2"/>
  <c r="R536" i="2"/>
  <c r="S114" i="2"/>
  <c r="R114" i="2"/>
  <c r="R183" i="2"/>
  <c r="S183" i="2"/>
  <c r="W308" i="2"/>
  <c r="V308" i="2"/>
  <c r="S99" i="2"/>
  <c r="R99" i="2"/>
  <c r="S332" i="2"/>
  <c r="R332" i="2"/>
  <c r="S461" i="2"/>
  <c r="R461" i="2"/>
  <c r="U133" i="2"/>
  <c r="T133" i="2"/>
  <c r="W477" i="2"/>
  <c r="V477" i="2"/>
  <c r="R343" i="2"/>
  <c r="S343" i="2"/>
  <c r="R219" i="2"/>
  <c r="S219" i="2"/>
  <c r="W48" i="2"/>
  <c r="V48" i="2"/>
  <c r="R391" i="2"/>
  <c r="S391" i="2"/>
  <c r="T339" i="2"/>
  <c r="U339" i="2"/>
  <c r="W366" i="2"/>
  <c r="V366" i="2"/>
  <c r="S362" i="2"/>
  <c r="R362" i="2"/>
  <c r="U151" i="2"/>
  <c r="T151" i="2"/>
  <c r="U225" i="2"/>
  <c r="T225" i="2"/>
  <c r="W357" i="2"/>
  <c r="V357" i="2"/>
  <c r="U435" i="2"/>
  <c r="T435" i="2"/>
  <c r="T93" i="2"/>
  <c r="U93" i="2"/>
  <c r="R174" i="2"/>
  <c r="S174" i="2"/>
  <c r="S548" i="2"/>
  <c r="R548" i="2"/>
  <c r="S363" i="2"/>
  <c r="R363" i="2"/>
  <c r="U395" i="2"/>
  <c r="T395" i="2"/>
  <c r="U251" i="2"/>
  <c r="T251" i="2"/>
  <c r="U276" i="2"/>
  <c r="T276" i="2"/>
  <c r="S291" i="2"/>
  <c r="R291" i="2"/>
  <c r="U103" i="2"/>
  <c r="T103" i="2"/>
  <c r="W430" i="2"/>
  <c r="V430" i="2"/>
  <c r="U73" i="2"/>
  <c r="T73" i="2"/>
  <c r="T369" i="2"/>
  <c r="U369" i="2"/>
  <c r="U428" i="2"/>
  <c r="T428" i="2"/>
  <c r="T81" i="2"/>
  <c r="U81" i="2"/>
  <c r="T152" i="2"/>
  <c r="U152" i="2"/>
  <c r="U46" i="2"/>
  <c r="T46" i="2"/>
  <c r="U345" i="2"/>
  <c r="T345" i="2"/>
  <c r="U255" i="2"/>
  <c r="T255" i="2"/>
  <c r="R511" i="2"/>
  <c r="S511" i="2"/>
  <c r="U127" i="2"/>
  <c r="T127" i="2"/>
  <c r="R128" i="2"/>
  <c r="S128" i="2"/>
  <c r="W429" i="2"/>
  <c r="V429" i="2"/>
  <c r="S355" i="2"/>
  <c r="R355" i="2"/>
  <c r="S550" i="2"/>
  <c r="R550" i="2"/>
  <c r="U209" i="2"/>
  <c r="T209" i="2"/>
  <c r="S240" i="2"/>
  <c r="R240" i="2"/>
  <c r="S455" i="2"/>
  <c r="R455" i="2"/>
  <c r="W385" i="2"/>
  <c r="V385" i="2"/>
  <c r="U13" i="2"/>
  <c r="T13" i="2"/>
  <c r="U286" i="2"/>
  <c r="T286" i="2"/>
  <c r="U43" i="2"/>
  <c r="T43" i="2"/>
  <c r="U106" i="2"/>
  <c r="T106" i="2"/>
  <c r="S118" i="2"/>
  <c r="R118" i="2"/>
  <c r="T165" i="2"/>
  <c r="U165" i="2"/>
  <c r="S367" i="2"/>
  <c r="R367" i="2"/>
  <c r="S180" i="2"/>
  <c r="R180" i="2"/>
  <c r="U44" i="2"/>
  <c r="T44" i="2"/>
  <c r="V489" i="2"/>
  <c r="W489" i="2"/>
  <c r="U368" i="2"/>
  <c r="T368" i="2"/>
  <c r="S235" i="2"/>
  <c r="R235" i="2"/>
  <c r="T228" i="2"/>
  <c r="U228" i="2"/>
  <c r="S32" i="2"/>
  <c r="R32" i="2"/>
  <c r="U237" i="2"/>
  <c r="T237" i="2"/>
  <c r="U85" i="2"/>
  <c r="T85" i="2"/>
  <c r="S210" i="2"/>
  <c r="R210" i="2"/>
  <c r="U258" i="2"/>
  <c r="T258" i="2"/>
  <c r="S539" i="2"/>
  <c r="R539" i="2"/>
  <c r="U300" i="2"/>
  <c r="T300" i="2"/>
  <c r="V284" i="2"/>
  <c r="W284" i="2"/>
  <c r="T292" i="2"/>
  <c r="U292" i="2"/>
  <c r="S195" i="2"/>
  <c r="R195" i="2"/>
  <c r="S102" i="2"/>
  <c r="R102" i="2"/>
  <c r="S189" i="2"/>
  <c r="R189" i="2"/>
  <c r="S551" i="2"/>
  <c r="R551" i="2"/>
  <c r="S319" i="2"/>
  <c r="R319" i="2"/>
  <c r="W537" i="2"/>
  <c r="V537" i="2"/>
  <c r="U97" i="2"/>
  <c r="T97" i="2"/>
  <c r="U271" i="2"/>
  <c r="T271" i="2"/>
  <c r="S301" i="2"/>
  <c r="R301" i="2"/>
  <c r="U417" i="2"/>
  <c r="T417" i="2"/>
  <c r="U10" i="2"/>
  <c r="T10" i="2"/>
  <c r="S528" i="2"/>
  <c r="R528" i="2"/>
  <c r="U491" i="2"/>
  <c r="T491" i="2"/>
  <c r="T143" i="2"/>
  <c r="U143" i="2"/>
  <c r="W535" i="2"/>
  <c r="V535" i="2"/>
  <c r="U483" i="2"/>
  <c r="T483" i="2"/>
  <c r="U200" i="2"/>
  <c r="T200" i="2"/>
  <c r="S58" i="2"/>
  <c r="R58" i="2"/>
  <c r="S55" i="2"/>
  <c r="R55" i="2"/>
  <c r="U264" i="2"/>
  <c r="T264" i="2"/>
  <c r="S418" i="2"/>
  <c r="R418" i="2"/>
  <c r="U142" i="2"/>
  <c r="T142" i="2"/>
  <c r="S358" i="2"/>
  <c r="R358" i="2"/>
  <c r="U243" i="2"/>
  <c r="T243" i="2"/>
  <c r="U267" i="2"/>
  <c r="T267" i="2"/>
  <c r="S370" i="2"/>
  <c r="R370" i="2"/>
  <c r="U49" i="2"/>
  <c r="T49" i="2"/>
  <c r="U191" i="2"/>
  <c r="T191" i="2"/>
  <c r="S201" i="2"/>
  <c r="R201" i="2"/>
  <c r="R344" i="2"/>
  <c r="S344" i="2"/>
  <c r="X433" i="2"/>
  <c r="Y433" i="2"/>
  <c r="S38" i="2"/>
  <c r="R38" i="2"/>
  <c r="X226" i="2"/>
  <c r="Y226" i="2"/>
  <c r="S295" i="2"/>
  <c r="R295" i="2"/>
  <c r="W224" i="2"/>
  <c r="V224" i="2"/>
  <c r="S420" i="2"/>
  <c r="R420" i="2"/>
  <c r="U459" i="2"/>
  <c r="T459" i="2"/>
  <c r="T525" i="2"/>
  <c r="U525" i="2"/>
  <c r="U261" i="2"/>
  <c r="T261" i="2"/>
  <c r="U115" i="2"/>
  <c r="T115" i="2"/>
  <c r="W337" i="2"/>
  <c r="V337" i="2"/>
  <c r="X516" i="2"/>
  <c r="Y516" i="2"/>
  <c r="U437" i="2"/>
  <c r="T437" i="2"/>
  <c r="R465" i="2"/>
  <c r="S465" i="2"/>
  <c r="S111" i="2"/>
  <c r="R111" i="2"/>
  <c r="R313" i="2"/>
  <c r="S313" i="2"/>
  <c r="S90" i="2"/>
  <c r="R90" i="2"/>
  <c r="U252" i="2"/>
  <c r="T252" i="2"/>
  <c r="T129" i="2"/>
  <c r="U129" i="2"/>
  <c r="U440" i="2"/>
  <c r="T440" i="2"/>
  <c r="W69" i="2"/>
  <c r="V69" i="2"/>
  <c r="U130" i="2"/>
  <c r="T130" i="2"/>
  <c r="W378" i="2"/>
  <c r="V378" i="2"/>
  <c r="U543" i="2"/>
  <c r="T543" i="2"/>
  <c r="R379" i="2"/>
  <c r="S379" i="2"/>
  <c r="S68" i="2"/>
  <c r="R68" i="2"/>
  <c r="U212" i="2"/>
  <c r="T212" i="2"/>
  <c r="S56" i="2"/>
  <c r="R56" i="2"/>
  <c r="U34" i="2"/>
  <c r="T34" i="2"/>
  <c r="T331" i="2"/>
  <c r="U331" i="2"/>
  <c r="U324" i="2"/>
  <c r="T324" i="2"/>
  <c r="U249" i="2"/>
  <c r="T249" i="2"/>
  <c r="S553" i="2"/>
  <c r="R553" i="2"/>
  <c r="T140" i="2"/>
  <c r="U140" i="2"/>
  <c r="U31" i="2"/>
  <c r="T31" i="2"/>
  <c r="S67" i="2"/>
  <c r="R67" i="2"/>
  <c r="U121" i="2"/>
  <c r="T121" i="2"/>
  <c r="U309" i="2"/>
  <c r="T309" i="2"/>
  <c r="U441" i="2"/>
  <c r="T441" i="2"/>
  <c r="U91" i="2"/>
  <c r="T91" i="2"/>
  <c r="W79" i="2"/>
  <c r="V79" i="2"/>
  <c r="S186" i="2"/>
  <c r="R186" i="2"/>
  <c r="S479" i="2"/>
  <c r="R479" i="2"/>
  <c r="S462" i="2"/>
  <c r="R462" i="2"/>
  <c r="S403" i="2"/>
  <c r="R403" i="2"/>
  <c r="U356" i="2"/>
  <c r="T356" i="2"/>
  <c r="U488" i="2"/>
  <c r="T488" i="2"/>
  <c r="S207" i="2"/>
  <c r="R207" i="2"/>
  <c r="R297" i="2"/>
  <c r="S297" i="2"/>
  <c r="AA439" i="2"/>
  <c r="Z439" i="2"/>
  <c r="Y452" i="2"/>
  <c r="X452" i="2"/>
  <c r="U310" i="2"/>
  <c r="T310" i="2"/>
  <c r="R354" i="2"/>
  <c r="S354" i="2"/>
  <c r="Y436" i="2"/>
  <c r="X436" i="2"/>
  <c r="S241" i="2"/>
  <c r="R241" i="2"/>
  <c r="S542" i="2"/>
  <c r="R542" i="2"/>
  <c r="W503" i="2"/>
  <c r="V503" i="2"/>
  <c r="U432" i="2"/>
  <c r="T432" i="2"/>
  <c r="R26" i="2"/>
  <c r="S26" i="2"/>
  <c r="S288" i="2"/>
  <c r="R288" i="2"/>
  <c r="R376" i="2"/>
  <c r="S376" i="2"/>
  <c r="AZ150" i="2" l="1"/>
  <c r="AY150" i="2"/>
  <c r="AV315" i="2"/>
  <c r="AU315" i="2"/>
  <c r="AV393" i="2"/>
  <c r="AU393" i="2"/>
  <c r="AQ123" i="2"/>
  <c r="AR123" i="2"/>
  <c r="AT152" i="2"/>
  <c r="AS152" i="2"/>
  <c r="AR103" i="2"/>
  <c r="AQ103" i="2"/>
  <c r="AS67" i="2"/>
  <c r="AT67" i="2"/>
  <c r="AQ52" i="2"/>
  <c r="AR52" i="2"/>
  <c r="AQ564" i="2"/>
  <c r="AR564" i="2"/>
  <c r="AS187" i="2"/>
  <c r="AT187" i="2"/>
  <c r="AQ480" i="2"/>
  <c r="AR480" i="2"/>
  <c r="AS332" i="2"/>
  <c r="AT332" i="2"/>
  <c r="AX263" i="2"/>
  <c r="AW263" i="2"/>
  <c r="AY444" i="2"/>
  <c r="AZ444" i="2"/>
  <c r="AT26" i="2"/>
  <c r="AS26" i="2"/>
  <c r="AV233" i="2"/>
  <c r="AU233" i="2"/>
  <c r="AS505" i="2"/>
  <c r="AT505" i="2"/>
  <c r="AQ219" i="2"/>
  <c r="AR219" i="2"/>
  <c r="AQ44" i="2"/>
  <c r="AR44" i="2"/>
  <c r="AV106" i="2"/>
  <c r="AU106" i="2"/>
  <c r="AU445" i="2"/>
  <c r="AV445" i="2"/>
  <c r="AU35" i="2"/>
  <c r="AV35" i="2"/>
  <c r="AY383" i="2"/>
  <c r="AZ383" i="2"/>
  <c r="BA383" i="2" s="1"/>
  <c r="AU208" i="2"/>
  <c r="AV208" i="2"/>
  <c r="AU276" i="2"/>
  <c r="AV276" i="2"/>
  <c r="AT191" i="2"/>
  <c r="AS191" i="2"/>
  <c r="AS453" i="2"/>
  <c r="AT453" i="2"/>
  <c r="AZ209" i="2"/>
  <c r="AY209" i="2"/>
  <c r="AW434" i="2"/>
  <c r="AX434" i="2"/>
  <c r="AQ439" i="2"/>
  <c r="AR439" i="2"/>
  <c r="AQ273" i="2"/>
  <c r="AR273" i="2"/>
  <c r="AW129" i="2"/>
  <c r="AX129" i="2"/>
  <c r="AY241" i="2"/>
  <c r="AZ241" i="2"/>
  <c r="BA241" i="2" s="1"/>
  <c r="AW402" i="2"/>
  <c r="AX402" i="2"/>
  <c r="AW274" i="2"/>
  <c r="AX274" i="2"/>
  <c r="AS81" i="2"/>
  <c r="AT81" i="2"/>
  <c r="AS248" i="2"/>
  <c r="AT248" i="2"/>
  <c r="AS488" i="2"/>
  <c r="AT488" i="2"/>
  <c r="AQ167" i="2"/>
  <c r="AR167" i="2"/>
  <c r="AS170" i="2"/>
  <c r="AT170" i="2"/>
  <c r="AS31" i="2"/>
  <c r="AT31" i="2"/>
  <c r="AV77" i="2"/>
  <c r="AU77" i="2"/>
  <c r="AU306" i="2"/>
  <c r="AV306" i="2"/>
  <c r="AY36" i="2"/>
  <c r="AZ36" i="2"/>
  <c r="AY69" i="2"/>
  <c r="AZ69" i="2"/>
  <c r="BA69" i="2" s="1"/>
  <c r="AR194" i="2"/>
  <c r="AQ194" i="2"/>
  <c r="AS63" i="2"/>
  <c r="AT63" i="2"/>
  <c r="AU53" i="2"/>
  <c r="AV53" i="2"/>
  <c r="AW394" i="2"/>
  <c r="AX394" i="2"/>
  <c r="AW558" i="2"/>
  <c r="AX558" i="2"/>
  <c r="BA268" i="2"/>
  <c r="AY412" i="2"/>
  <c r="AZ412" i="2"/>
  <c r="AX556" i="2"/>
  <c r="AW556" i="2"/>
  <c r="AY322" i="2"/>
  <c r="AZ322" i="2"/>
  <c r="BA322" i="2" s="1"/>
  <c r="AY33" i="2"/>
  <c r="AZ33" i="2"/>
  <c r="AT29" i="2"/>
  <c r="AS29" i="2"/>
  <c r="AU155" i="2"/>
  <c r="AV155" i="2"/>
  <c r="AS567" i="2"/>
  <c r="AT567" i="2"/>
  <c r="AS250" i="2"/>
  <c r="AT250" i="2"/>
  <c r="AW244" i="2"/>
  <c r="AX244" i="2"/>
  <c r="AY526" i="2"/>
  <c r="AZ526" i="2"/>
  <c r="AS503" i="2"/>
  <c r="AT503" i="2"/>
  <c r="AW287" i="2"/>
  <c r="AX287" i="2"/>
  <c r="AS441" i="2"/>
  <c r="AT441" i="2"/>
  <c r="AY340" i="2"/>
  <c r="AZ340" i="2"/>
  <c r="BA340" i="2" s="1"/>
  <c r="AQ387" i="2"/>
  <c r="AR387" i="2"/>
  <c r="AU54" i="2"/>
  <c r="AV54" i="2"/>
  <c r="AQ545" i="2"/>
  <c r="AR545" i="2"/>
  <c r="AS296" i="2"/>
  <c r="AT296" i="2"/>
  <c r="AS532" i="2"/>
  <c r="AT532" i="2"/>
  <c r="AY65" i="2"/>
  <c r="AZ65" i="2"/>
  <c r="BA65" i="2" s="1"/>
  <c r="AY25" i="2"/>
  <c r="AZ25" i="2"/>
  <c r="BA25" i="2" s="1"/>
  <c r="AU258" i="2"/>
  <c r="AV258" i="2"/>
  <c r="AT100" i="2"/>
  <c r="AS100" i="2"/>
  <c r="AT376" i="2"/>
  <c r="AS376" i="2"/>
  <c r="AS555" i="2"/>
  <c r="AT555" i="2"/>
  <c r="AR189" i="2"/>
  <c r="AQ189" i="2"/>
  <c r="AS284" i="2"/>
  <c r="AT284" i="2"/>
  <c r="AS116" i="2"/>
  <c r="AT116" i="2"/>
  <c r="AQ107" i="2"/>
  <c r="AR107" i="2"/>
  <c r="AS323" i="2"/>
  <c r="AT323" i="2"/>
  <c r="AR320" i="2"/>
  <c r="AQ320" i="2"/>
  <c r="AR180" i="2"/>
  <c r="AQ180" i="2"/>
  <c r="AQ283" i="2"/>
  <c r="AR283" i="2"/>
  <c r="AT192" i="2"/>
  <c r="AS192" i="2"/>
  <c r="AY24" i="2"/>
  <c r="AZ24" i="2"/>
  <c r="BA24" i="2" s="1"/>
  <c r="AQ542" i="2"/>
  <c r="AR542" i="2"/>
  <c r="AU12" i="2"/>
  <c r="AV12" i="2"/>
  <c r="AY161" i="2"/>
  <c r="AZ161" i="2"/>
  <c r="BA161" i="2" s="1"/>
  <c r="AW381" i="2"/>
  <c r="AX381" i="2"/>
  <c r="AU536" i="2"/>
  <c r="AV536" i="2"/>
  <c r="AU356" i="2"/>
  <c r="AV356" i="2"/>
  <c r="AU267" i="2"/>
  <c r="AV267" i="2"/>
  <c r="AT132" i="2"/>
  <c r="AS132" i="2"/>
  <c r="AU449" i="2"/>
  <c r="AV449" i="2"/>
  <c r="AY432" i="2"/>
  <c r="AZ432" i="2"/>
  <c r="BA432" i="2" s="1"/>
  <c r="AQ504" i="2"/>
  <c r="AR504" i="2"/>
  <c r="AS259" i="2"/>
  <c r="AT259" i="2"/>
  <c r="AU481" i="2"/>
  <c r="AV481" i="2"/>
  <c r="AX290" i="2"/>
  <c r="AW290" i="2"/>
  <c r="AZ126" i="2"/>
  <c r="AY126" i="2"/>
  <c r="AU185" i="2"/>
  <c r="AV185" i="2"/>
  <c r="AU16" i="2"/>
  <c r="AV16" i="2"/>
  <c r="AT357" i="2"/>
  <c r="AS357" i="2"/>
  <c r="AQ507" i="2"/>
  <c r="AR507" i="2"/>
  <c r="AY462" i="2"/>
  <c r="AZ462" i="2"/>
  <c r="AS478" i="2"/>
  <c r="AT478" i="2"/>
  <c r="AQ489" i="2"/>
  <c r="AR489" i="2"/>
  <c r="AX533" i="2"/>
  <c r="AW533" i="2"/>
  <c r="AV484" i="2"/>
  <c r="AU484" i="2"/>
  <c r="AQ207" i="2"/>
  <c r="AR207" i="2"/>
  <c r="AQ365" i="2"/>
  <c r="AR365" i="2"/>
  <c r="AS490" i="2"/>
  <c r="AT490" i="2"/>
  <c r="AX424" i="2"/>
  <c r="AW424" i="2"/>
  <c r="AS417" i="2"/>
  <c r="AT417" i="2"/>
  <c r="AU461" i="2"/>
  <c r="AV461" i="2"/>
  <c r="AT369" i="2"/>
  <c r="AS369" i="2"/>
  <c r="AU127" i="2"/>
  <c r="AV127" i="2"/>
  <c r="AZ421" i="2"/>
  <c r="AY421" i="2"/>
  <c r="AY172" i="2"/>
  <c r="AZ172" i="2"/>
  <c r="BA172" i="2" s="1"/>
  <c r="AQ519" i="2"/>
  <c r="AR519" i="2"/>
  <c r="AY423" i="2"/>
  <c r="AZ423" i="2"/>
  <c r="BA423" i="2" s="1"/>
  <c r="AZ108" i="2"/>
  <c r="AY108" i="2"/>
  <c r="AT235" i="2"/>
  <c r="AS235" i="2"/>
  <c r="AV254" i="2"/>
  <c r="AU254" i="2"/>
  <c r="AS487" i="2"/>
  <c r="AT487" i="2"/>
  <c r="AW255" i="2"/>
  <c r="AX255" i="2"/>
  <c r="AS460" i="2"/>
  <c r="AT460" i="2"/>
  <c r="AU90" i="2"/>
  <c r="AV90" i="2"/>
  <c r="AU517" i="2"/>
  <c r="AV517" i="2"/>
  <c r="AZ251" i="2"/>
  <c r="AY251" i="2"/>
  <c r="AU224" i="2"/>
  <c r="AV224" i="2"/>
  <c r="AR214" i="2"/>
  <c r="AQ214" i="2"/>
  <c r="AY454" i="2"/>
  <c r="AZ454" i="2"/>
  <c r="BA454" i="2" s="1"/>
  <c r="AS307" i="2"/>
  <c r="AT307" i="2"/>
  <c r="AV280" i="2"/>
  <c r="AU280" i="2"/>
  <c r="AU482" i="2"/>
  <c r="AV482" i="2"/>
  <c r="AU120" i="2"/>
  <c r="AV120" i="2"/>
  <c r="AS278" i="2"/>
  <c r="AT278" i="2"/>
  <c r="AY148" i="2"/>
  <c r="AZ148" i="2"/>
  <c r="BA148" i="2" s="1"/>
  <c r="AW529" i="2"/>
  <c r="AX529" i="2"/>
  <c r="AU179" i="2"/>
  <c r="AV179" i="2"/>
  <c r="AQ363" i="2"/>
  <c r="AR363" i="2"/>
  <c r="AS334" i="2"/>
  <c r="AT334" i="2"/>
  <c r="AQ551" i="2"/>
  <c r="AR551" i="2"/>
  <c r="AV134" i="2"/>
  <c r="AU134" i="2"/>
  <c r="AQ249" i="2"/>
  <c r="AR249" i="2"/>
  <c r="AU553" i="2"/>
  <c r="AV553" i="2"/>
  <c r="AQ318" i="2"/>
  <c r="AR318" i="2"/>
  <c r="AU528" i="2"/>
  <c r="AV528" i="2"/>
  <c r="AW206" i="2"/>
  <c r="AX206" i="2"/>
  <c r="AR131" i="2"/>
  <c r="AQ131" i="2"/>
  <c r="AT518" i="2"/>
  <c r="AS518" i="2"/>
  <c r="AX494" i="2"/>
  <c r="AW494" i="2"/>
  <c r="AS124" i="2"/>
  <c r="AT124" i="2"/>
  <c r="BA299" i="2"/>
  <c r="AQ297" i="2"/>
  <c r="AR297" i="2"/>
  <c r="AR39" i="2"/>
  <c r="AQ39" i="2"/>
  <c r="AQ492" i="2"/>
  <c r="AR492" i="2"/>
  <c r="AZ470" i="2"/>
  <c r="AY470" i="2"/>
  <c r="AR151" i="2"/>
  <c r="AQ151" i="2"/>
  <c r="AV343" i="2"/>
  <c r="AU343" i="2"/>
  <c r="AQ557" i="2"/>
  <c r="AR557" i="2"/>
  <c r="AS11" i="2"/>
  <c r="AT11" i="2"/>
  <c r="AS531" i="2"/>
  <c r="AT531" i="2"/>
  <c r="AS159" i="2"/>
  <c r="AT159" i="2"/>
  <c r="AR133" i="2"/>
  <c r="AQ133" i="2"/>
  <c r="AU60" i="2"/>
  <c r="AV60" i="2"/>
  <c r="AQ513" i="2"/>
  <c r="AR513" i="2"/>
  <c r="AU399" i="2"/>
  <c r="AV399" i="2"/>
  <c r="AX158" i="2"/>
  <c r="AW158" i="2"/>
  <c r="AS410" i="2"/>
  <c r="AT410" i="2"/>
  <c r="AS220" i="2"/>
  <c r="AT220" i="2"/>
  <c r="AS550" i="2"/>
  <c r="AT550" i="2"/>
  <c r="AU294" i="2"/>
  <c r="AV294" i="2"/>
  <c r="AY436" i="2"/>
  <c r="AZ436" i="2"/>
  <c r="AY104" i="2"/>
  <c r="AZ104" i="2"/>
  <c r="AQ76" i="2"/>
  <c r="AR76" i="2"/>
  <c r="AR371" i="2"/>
  <c r="AQ371" i="2"/>
  <c r="AU303" i="2"/>
  <c r="AV303" i="2"/>
  <c r="AS247" i="2"/>
  <c r="AT247" i="2"/>
  <c r="AT216" i="2"/>
  <c r="AS216" i="2"/>
  <c r="AR405" i="2"/>
  <c r="AQ405" i="2"/>
  <c r="AV398" i="2"/>
  <c r="AU398" i="2"/>
  <c r="AS19" i="2"/>
  <c r="AT19" i="2"/>
  <c r="AU464" i="2"/>
  <c r="AV464" i="2"/>
  <c r="AR335" i="2"/>
  <c r="AQ335" i="2"/>
  <c r="AT534" i="2"/>
  <c r="AS534" i="2"/>
  <c r="AT178" i="2"/>
  <c r="AS178" i="2"/>
  <c r="AV379" i="2"/>
  <c r="AU379" i="2"/>
  <c r="AQ13" i="2"/>
  <c r="AR13" i="2"/>
  <c r="AU48" i="2"/>
  <c r="AV48" i="2"/>
  <c r="AV570" i="2"/>
  <c r="AU570" i="2"/>
  <c r="AY338" i="2"/>
  <c r="AZ338" i="2"/>
  <c r="AR223" i="2"/>
  <c r="AQ223" i="2"/>
  <c r="AU75" i="2"/>
  <c r="AV75" i="2"/>
  <c r="AS210" i="2"/>
  <c r="AT210" i="2"/>
  <c r="AS346" i="2"/>
  <c r="AT346" i="2"/>
  <c r="AT397" i="2"/>
  <c r="AS397" i="2"/>
  <c r="AU396" i="2"/>
  <c r="AV396" i="2"/>
  <c r="AY310" i="2"/>
  <c r="AZ310" i="2"/>
  <c r="BA310" i="2" s="1"/>
  <c r="AQ467" i="2"/>
  <c r="AR467" i="2"/>
  <c r="AW149" i="2"/>
  <c r="AX149" i="2"/>
  <c r="AT349" i="2"/>
  <c r="AS349" i="2"/>
  <c r="AQ238" i="2"/>
  <c r="AR238" i="2"/>
  <c r="AW374" i="2"/>
  <c r="AX374" i="2"/>
  <c r="AW447" i="2"/>
  <c r="AX447" i="2"/>
  <c r="AU317" i="2"/>
  <c r="AV317" i="2"/>
  <c r="AR139" i="2"/>
  <c r="AQ139" i="2"/>
  <c r="AX524" i="2"/>
  <c r="AW524" i="2"/>
  <c r="AU243" i="2"/>
  <c r="AV243" i="2"/>
  <c r="AV546" i="2"/>
  <c r="AU546" i="2"/>
  <c r="AV217" i="2"/>
  <c r="AU217" i="2"/>
  <c r="AW213" i="2"/>
  <c r="AX213" i="2"/>
  <c r="AQ285" i="2"/>
  <c r="AR285" i="2"/>
  <c r="AV568" i="2"/>
  <c r="AU568" i="2"/>
  <c r="AS80" i="2"/>
  <c r="AT80" i="2"/>
  <c r="AS200" i="2"/>
  <c r="AT200" i="2"/>
  <c r="AQ253" i="2"/>
  <c r="AR253" i="2"/>
  <c r="AS401" i="2"/>
  <c r="AT401" i="2"/>
  <c r="AS549" i="2"/>
  <c r="AT549" i="2"/>
  <c r="AQ279" i="2"/>
  <c r="AR279" i="2"/>
  <c r="AS292" i="2"/>
  <c r="AT292" i="2"/>
  <c r="AQ330" i="2"/>
  <c r="AR330" i="2"/>
  <c r="AQ569" i="2"/>
  <c r="AR569" i="2"/>
  <c r="AQ293" i="2"/>
  <c r="AR293" i="2"/>
  <c r="AQ183" i="2"/>
  <c r="AR183" i="2"/>
  <c r="AT144" i="2"/>
  <c r="AS144" i="2"/>
  <c r="AU245" i="2"/>
  <c r="AV245" i="2"/>
  <c r="AU512" i="2"/>
  <c r="AV512" i="2"/>
  <c r="AV57" i="2"/>
  <c r="AU57" i="2"/>
  <c r="AU154" i="2"/>
  <c r="AV154" i="2"/>
  <c r="AX469" i="2"/>
  <c r="AW469" i="2"/>
  <c r="AS328" i="2"/>
  <c r="AT328" i="2"/>
  <c r="AQ115" i="2"/>
  <c r="AR115" i="2"/>
  <c r="AV426" i="2"/>
  <c r="AU426" i="2"/>
  <c r="AX56" i="2"/>
  <c r="AW56" i="2"/>
  <c r="AU68" i="2"/>
  <c r="AV68" i="2"/>
  <c r="AV136" i="2"/>
  <c r="AU136" i="2"/>
  <c r="AS229" i="2"/>
  <c r="AT229" i="2"/>
  <c r="AX181" i="2"/>
  <c r="AW181" i="2"/>
  <c r="AV508" i="2"/>
  <c r="AU508" i="2"/>
  <c r="AU218" i="2"/>
  <c r="AV218" i="2"/>
  <c r="AW286" i="2"/>
  <c r="AX286" i="2"/>
  <c r="AY265" i="2"/>
  <c r="AZ265" i="2"/>
  <c r="BA265" i="2" s="1"/>
  <c r="AZ457" i="2"/>
  <c r="AY457" i="2"/>
  <c r="AT522" i="2"/>
  <c r="AS522" i="2"/>
  <c r="AS201" i="2"/>
  <c r="AT201" i="2"/>
  <c r="AW516" i="2"/>
  <c r="AX516" i="2"/>
  <c r="AS427" i="2"/>
  <c r="AT427" i="2"/>
  <c r="AQ50" i="2"/>
  <c r="AR50" i="2"/>
  <c r="AZ537" i="2"/>
  <c r="AY537" i="2"/>
  <c r="AS271" i="2"/>
  <c r="AT271" i="2"/>
  <c r="AR176" i="2"/>
  <c r="AQ176" i="2"/>
  <c r="AX288" i="2"/>
  <c r="AW288" i="2"/>
  <c r="AZ264" i="2"/>
  <c r="AY264" i="2"/>
  <c r="AQ413" i="2"/>
  <c r="AR413" i="2"/>
  <c r="AS331" i="2"/>
  <c r="AT331" i="2"/>
  <c r="AT41" i="2"/>
  <c r="AS41" i="2"/>
  <c r="AU327" i="2"/>
  <c r="AV327" i="2"/>
  <c r="AU560" i="2"/>
  <c r="AV560" i="2"/>
  <c r="AV118" i="2"/>
  <c r="AU118" i="2"/>
  <c r="AS30" i="2"/>
  <c r="AT30" i="2"/>
  <c r="AV135" i="2"/>
  <c r="AU135" i="2"/>
  <c r="AQ348" i="2"/>
  <c r="AR348" i="2"/>
  <c r="AQ451" i="2"/>
  <c r="AR451" i="2"/>
  <c r="AS109" i="2"/>
  <c r="AT109" i="2"/>
  <c r="AS406" i="2"/>
  <c r="AT406" i="2"/>
  <c r="AQ566" i="2"/>
  <c r="AR566" i="2"/>
  <c r="AZ198" i="2"/>
  <c r="AY198" i="2"/>
  <c r="AV175" i="2"/>
  <c r="AU175" i="2"/>
  <c r="AU232" i="2"/>
  <c r="AV232" i="2"/>
  <c r="AS42" i="2"/>
  <c r="AT42" i="2"/>
  <c r="AQ377" i="2"/>
  <c r="AR377" i="2"/>
  <c r="AS70" i="2"/>
  <c r="AT70" i="2"/>
  <c r="AQ309" i="2"/>
  <c r="AR309" i="2"/>
  <c r="AT282" i="2"/>
  <c r="AS282" i="2"/>
  <c r="AW496" i="2"/>
  <c r="AX496" i="2"/>
  <c r="AU72" i="2"/>
  <c r="AV72" i="2"/>
  <c r="AS552" i="2"/>
  <c r="AT552" i="2"/>
  <c r="AU196" i="2"/>
  <c r="AV196" i="2"/>
  <c r="AV97" i="2"/>
  <c r="AU97" i="2"/>
  <c r="AU497" i="2"/>
  <c r="AV497" i="2"/>
  <c r="AS281" i="2"/>
  <c r="AT281" i="2"/>
  <c r="AT380" i="2"/>
  <c r="AS380" i="2"/>
  <c r="AW14" i="2"/>
  <c r="AX14" i="2"/>
  <c r="AY302" i="2"/>
  <c r="AZ302" i="2"/>
  <c r="BA302" i="2" s="1"/>
  <c r="AU262" i="2"/>
  <c r="AV262" i="2"/>
  <c r="AX125" i="2"/>
  <c r="AW125" i="2"/>
  <c r="AX353" i="2"/>
  <c r="AW353" i="2"/>
  <c r="BA252" i="2"/>
  <c r="AQ367" i="2"/>
  <c r="AR367" i="2"/>
  <c r="AW15" i="2"/>
  <c r="AX15" i="2"/>
  <c r="AS358" i="2"/>
  <c r="AT358" i="2"/>
  <c r="AT204" i="2"/>
  <c r="AS204" i="2"/>
  <c r="AW23" i="2"/>
  <c r="AX23" i="2"/>
  <c r="AR463" i="2"/>
  <c r="AQ463" i="2"/>
  <c r="AU440" i="2"/>
  <c r="AV440" i="2"/>
  <c r="AQ319" i="2"/>
  <c r="AR319" i="2"/>
  <c r="AX113" i="2"/>
  <c r="AW113" i="2"/>
  <c r="AU114" i="2"/>
  <c r="AV114" i="2"/>
  <c r="AQ119" i="2"/>
  <c r="AR119" i="2"/>
  <c r="AS408" i="2"/>
  <c r="AT408" i="2"/>
  <c r="AU559" i="2"/>
  <c r="AV559" i="2"/>
  <c r="AW495" i="2"/>
  <c r="AX495" i="2"/>
  <c r="AS479" i="2"/>
  <c r="AT479" i="2"/>
  <c r="AT472" i="2"/>
  <c r="AS472" i="2"/>
  <c r="AU373" i="2"/>
  <c r="AV373" i="2"/>
  <c r="AU458" i="2"/>
  <c r="AV458" i="2"/>
  <c r="AS74" i="2"/>
  <c r="AT74" i="2"/>
  <c r="AU239" i="2"/>
  <c r="AV239" i="2"/>
  <c r="AS355" i="2"/>
  <c r="AT355" i="2"/>
  <c r="AW162" i="2"/>
  <c r="AX162" i="2"/>
  <c r="AY298" i="2"/>
  <c r="AZ298" i="2"/>
  <c r="AQ92" i="2"/>
  <c r="AR92" i="2"/>
  <c r="AS146" i="2"/>
  <c r="AT146" i="2"/>
  <c r="AV339" i="2"/>
  <c r="AU339" i="2"/>
  <c r="AS49" i="2"/>
  <c r="AT49" i="2"/>
  <c r="AW326" i="2"/>
  <c r="AX326" i="2"/>
  <c r="AW407" i="2"/>
  <c r="AX407" i="2"/>
  <c r="AS483" i="2"/>
  <c r="AT483" i="2"/>
  <c r="AS395" i="2"/>
  <c r="AT395" i="2"/>
  <c r="AQ45" i="2"/>
  <c r="AR45" i="2"/>
  <c r="AR73" i="2"/>
  <c r="AQ73" i="2"/>
  <c r="BA174" i="2"/>
  <c r="AU145" i="2"/>
  <c r="AV145" i="2"/>
  <c r="AY435" i="2"/>
  <c r="AZ435" i="2"/>
  <c r="BA435" i="2" s="1"/>
  <c r="AR308" i="2"/>
  <c r="AQ308" i="2"/>
  <c r="AV101" i="2"/>
  <c r="AU101" i="2"/>
  <c r="AS540" i="2"/>
  <c r="AT540" i="2"/>
  <c r="AS370" i="2"/>
  <c r="AT370" i="2"/>
  <c r="AZ452" i="2"/>
  <c r="AY452" i="2"/>
  <c r="AQ554" i="2"/>
  <c r="AR554" i="2"/>
  <c r="AQ270" i="2"/>
  <c r="AR270" i="2"/>
  <c r="AS471" i="2"/>
  <c r="AT471" i="2"/>
  <c r="AV89" i="2"/>
  <c r="AU89" i="2"/>
  <c r="AS236" i="2"/>
  <c r="AT236" i="2"/>
  <c r="AT168" i="2"/>
  <c r="AS168" i="2"/>
  <c r="AW510" i="2"/>
  <c r="AX510" i="2"/>
  <c r="AQ336" i="2"/>
  <c r="AR336" i="2"/>
  <c r="AT240" i="2"/>
  <c r="AS240" i="2"/>
  <c r="AV385" i="2"/>
  <c r="AU385" i="2"/>
  <c r="AQ32" i="2"/>
  <c r="AR32" i="2"/>
  <c r="AV364" i="2"/>
  <c r="AU364" i="2"/>
  <c r="AR418" i="2"/>
  <c r="AQ418" i="2"/>
  <c r="AQ226" i="2"/>
  <c r="AR226" i="2"/>
  <c r="AU234" i="2"/>
  <c r="AV234" i="2"/>
  <c r="AS561" i="2"/>
  <c r="AT561" i="2"/>
  <c r="AQ312" i="2"/>
  <c r="AR312" i="2"/>
  <c r="AY225" i="2"/>
  <c r="AZ225" i="2"/>
  <c r="BA225" i="2" s="1"/>
  <c r="AQ429" i="2"/>
  <c r="AR429" i="2"/>
  <c r="BA22" i="2"/>
  <c r="AT128" i="2"/>
  <c r="AS128" i="2"/>
  <c r="AS465" i="2"/>
  <c r="AT465" i="2"/>
  <c r="AU362" i="2"/>
  <c r="AV362" i="2"/>
  <c r="AQ301" i="2"/>
  <c r="AR301" i="2"/>
  <c r="AS88" i="2"/>
  <c r="AT88" i="2"/>
  <c r="AU122" i="2"/>
  <c r="AV122" i="2"/>
  <c r="AR459" i="2"/>
  <c r="AQ459" i="2"/>
  <c r="AY195" i="2"/>
  <c r="AZ195" i="2"/>
  <c r="AX411" i="2"/>
  <c r="AW411" i="2"/>
  <c r="AQ486" i="2"/>
  <c r="AR486" i="2"/>
  <c r="AQ316" i="2"/>
  <c r="AR316" i="2"/>
  <c r="AT333" i="2"/>
  <c r="AS333" i="2"/>
  <c r="AT266" i="2"/>
  <c r="AS266" i="2"/>
  <c r="AU147" i="2"/>
  <c r="AV147" i="2"/>
  <c r="AZ83" i="2"/>
  <c r="AY83" i="2"/>
  <c r="AV456" i="2"/>
  <c r="AU456" i="2"/>
  <c r="AS99" i="2"/>
  <c r="AT99" i="2"/>
  <c r="AU468" i="2"/>
  <c r="AV468" i="2"/>
  <c r="AS121" i="2"/>
  <c r="AT121" i="2"/>
  <c r="AS538" i="2"/>
  <c r="AT538" i="2"/>
  <c r="AQ443" i="2"/>
  <c r="AR443" i="2"/>
  <c r="AW433" i="2"/>
  <c r="AX433" i="2"/>
  <c r="AS500" i="2"/>
  <c r="AT500" i="2"/>
  <c r="AW409" i="2"/>
  <c r="AX409" i="2"/>
  <c r="AR527" i="2"/>
  <c r="AQ527" i="2"/>
  <c r="AT138" i="2"/>
  <c r="AS138" i="2"/>
  <c r="AY514" i="2"/>
  <c r="AZ514" i="2"/>
  <c r="BA514" i="2" s="1"/>
  <c r="AQ565" i="2"/>
  <c r="AR565" i="2"/>
  <c r="AU269" i="2"/>
  <c r="AV269" i="2"/>
  <c r="AX140" i="2"/>
  <c r="AW140" i="2"/>
  <c r="AV304" i="2"/>
  <c r="AU304" i="2"/>
  <c r="AT17" i="2"/>
  <c r="AS17" i="2"/>
  <c r="AQ51" i="2"/>
  <c r="AR51" i="2"/>
  <c r="AV438" i="2"/>
  <c r="AU438" i="2"/>
  <c r="AY242" i="2"/>
  <c r="AZ242" i="2"/>
  <c r="AS382" i="2"/>
  <c r="AT382" i="2"/>
  <c r="AQ437" i="2"/>
  <c r="AR437" i="2"/>
  <c r="AX329" i="2"/>
  <c r="AW329" i="2"/>
  <c r="AZ300" i="2"/>
  <c r="AY300" i="2"/>
  <c r="AZ375" i="2"/>
  <c r="AY375" i="2"/>
  <c r="AS530" i="2"/>
  <c r="AT530" i="2"/>
  <c r="AQ499" i="2"/>
  <c r="AR499" i="2"/>
  <c r="AS389" i="2"/>
  <c r="AT389" i="2"/>
  <c r="AS177" i="2"/>
  <c r="AT177" i="2"/>
  <c r="AU186" i="2"/>
  <c r="AV186" i="2"/>
  <c r="AQ563" i="2"/>
  <c r="AR563" i="2"/>
  <c r="AQ21" i="2"/>
  <c r="AR21" i="2"/>
  <c r="AW386" i="2"/>
  <c r="AX386" i="2"/>
  <c r="AQ368" i="2"/>
  <c r="AR368" i="2"/>
  <c r="AU137" i="2"/>
  <c r="AV137" i="2"/>
  <c r="AQ20" i="2"/>
  <c r="AR20" i="2"/>
  <c r="AZ184" i="2"/>
  <c r="AY184" i="2"/>
  <c r="AS347" i="2"/>
  <c r="AT347" i="2"/>
  <c r="AS523" i="2"/>
  <c r="AT523" i="2"/>
  <c r="AS295" i="2"/>
  <c r="AT295" i="2"/>
  <c r="AR98" i="2"/>
  <c r="AQ98" i="2"/>
  <c r="AU378" i="2"/>
  <c r="AV378" i="2"/>
  <c r="AS102" i="2"/>
  <c r="AT102" i="2"/>
  <c r="AU548" i="2"/>
  <c r="AV548" i="2"/>
  <c r="AY37" i="2"/>
  <c r="AZ37" i="2"/>
  <c r="BA37" i="2" s="1"/>
  <c r="AR18" i="2"/>
  <c r="AQ18" i="2"/>
  <c r="AS59" i="2"/>
  <c r="AT59" i="2"/>
  <c r="AU55" i="2"/>
  <c r="AV55" i="2"/>
  <c r="AY341" i="2"/>
  <c r="AZ341" i="2"/>
  <c r="BA341" i="2" s="1"/>
  <c r="AT403" i="2"/>
  <c r="AS403" i="2"/>
  <c r="AT509" i="2"/>
  <c r="AS509" i="2"/>
  <c r="AS485" i="2"/>
  <c r="AT485" i="2"/>
  <c r="AV156" i="2"/>
  <c r="AU156" i="2"/>
  <c r="AR354" i="2"/>
  <c r="AQ354" i="2"/>
  <c r="AT91" i="2"/>
  <c r="AS91" i="2"/>
  <c r="AU350" i="2"/>
  <c r="AV350" i="2"/>
  <c r="AS289" i="2"/>
  <c r="AT289" i="2"/>
  <c r="AV535" i="2"/>
  <c r="AU535" i="2"/>
  <c r="AU498" i="2"/>
  <c r="AV498" i="2"/>
  <c r="AW117" i="2"/>
  <c r="AX117" i="2"/>
  <c r="AR227" i="2"/>
  <c r="AQ227" i="2"/>
  <c r="AW342" i="2"/>
  <c r="AX342" i="2"/>
  <c r="AU86" i="2"/>
  <c r="AV86" i="2"/>
  <c r="AV157" i="2"/>
  <c r="AU157" i="2"/>
  <c r="AT525" i="2"/>
  <c r="AS525" i="2"/>
  <c r="AS562" i="2"/>
  <c r="AT562" i="2"/>
  <c r="AQ372" i="2"/>
  <c r="AR372" i="2"/>
  <c r="AQ257" i="2"/>
  <c r="AR257" i="2"/>
  <c r="AT416" i="2"/>
  <c r="AS416" i="2"/>
  <c r="AQ455" i="2"/>
  <c r="AR455" i="2"/>
  <c r="AY313" i="2"/>
  <c r="AZ313" i="2"/>
  <c r="AR237" i="2"/>
  <c r="AQ237" i="2"/>
  <c r="AQ321" i="2"/>
  <c r="AR321" i="2"/>
  <c r="AS384" i="2"/>
  <c r="AT384" i="2"/>
  <c r="AQ352" i="2"/>
  <c r="AR352" i="2"/>
  <c r="AQ501" i="2"/>
  <c r="AR501" i="2"/>
  <c r="AX211" i="2"/>
  <c r="AW211" i="2"/>
  <c r="AX221" i="2"/>
  <c r="AW221" i="2"/>
  <c r="AW392" i="2"/>
  <c r="AX392" i="2"/>
  <c r="AV84" i="2"/>
  <c r="AU84" i="2"/>
  <c r="AV230" i="2"/>
  <c r="AU230" i="2"/>
  <c r="AQ446" i="2"/>
  <c r="AR446" i="2"/>
  <c r="AT388" i="2"/>
  <c r="AS388" i="2"/>
  <c r="AW491" i="2"/>
  <c r="AX491" i="2"/>
  <c r="AV212" i="2"/>
  <c r="AU212" i="2"/>
  <c r="AQ419" i="2"/>
  <c r="AR419" i="2"/>
  <c r="AS38" i="2"/>
  <c r="AT38" i="2"/>
  <c r="AU541" i="2"/>
  <c r="AV541" i="2"/>
  <c r="AV87" i="2"/>
  <c r="AU87" i="2"/>
  <c r="AS543" i="2"/>
  <c r="AT543" i="2"/>
  <c r="AU311" i="2"/>
  <c r="AV311" i="2"/>
  <c r="AR314" i="2"/>
  <c r="AQ314" i="2"/>
  <c r="AU203" i="2"/>
  <c r="AV203" i="2"/>
  <c r="AS169" i="2"/>
  <c r="AT169" i="2"/>
  <c r="BA474" i="2"/>
  <c r="AS277" i="2"/>
  <c r="AT277" i="2"/>
  <c r="AR442" i="2"/>
  <c r="AQ442" i="2"/>
  <c r="AQ360" i="2"/>
  <c r="AR360" i="2"/>
  <c r="AS475" i="2"/>
  <c r="AT475" i="2"/>
  <c r="AR93" i="2"/>
  <c r="AQ93" i="2"/>
  <c r="AS142" i="2"/>
  <c r="AT142" i="2"/>
  <c r="AV71" i="2"/>
  <c r="AU71" i="2"/>
  <c r="AU96" i="2"/>
  <c r="AV96" i="2"/>
  <c r="BA34" i="2"/>
  <c r="AY275" i="2"/>
  <c r="AZ275" i="2"/>
  <c r="AQ164" i="2"/>
  <c r="AR164" i="2"/>
  <c r="AQ261" i="2"/>
  <c r="AR261" i="2"/>
  <c r="AS190" i="2"/>
  <c r="AT190" i="2"/>
  <c r="AS425" i="2"/>
  <c r="AT425" i="2"/>
  <c r="AU153" i="2"/>
  <c r="AV153" i="2"/>
  <c r="AQ228" i="2"/>
  <c r="AR228" i="2"/>
  <c r="AS547" i="2"/>
  <c r="AT547" i="2"/>
  <c r="AT473" i="2"/>
  <c r="AS473" i="2"/>
  <c r="AT428" i="2"/>
  <c r="AS428" i="2"/>
  <c r="AQ82" i="2"/>
  <c r="AR82" i="2"/>
  <c r="AS112" i="2"/>
  <c r="AT112" i="2"/>
  <c r="AQ391" i="2"/>
  <c r="AR391" i="2"/>
  <c r="AY182" i="2"/>
  <c r="AZ182" i="2"/>
  <c r="BA182" i="2" s="1"/>
  <c r="AQ324" i="2"/>
  <c r="AR324" i="2"/>
  <c r="AS344" i="2"/>
  <c r="AT344" i="2"/>
  <c r="AS105" i="2"/>
  <c r="AT105" i="2"/>
  <c r="AX46" i="2"/>
  <c r="AW46" i="2"/>
  <c r="AQ111" i="2"/>
  <c r="AR111" i="2"/>
  <c r="AR390" i="2"/>
  <c r="AQ390" i="2"/>
  <c r="AS511" i="2"/>
  <c r="AT511" i="2"/>
  <c r="AQ160" i="2"/>
  <c r="AR160" i="2"/>
  <c r="AV231" i="2"/>
  <c r="AU231" i="2"/>
  <c r="AU291" i="2"/>
  <c r="AV291" i="2"/>
  <c r="AQ40" i="2"/>
  <c r="AR40" i="2"/>
  <c r="AV130" i="2"/>
  <c r="AU130" i="2"/>
  <c r="AT199" i="2"/>
  <c r="AS199" i="2"/>
  <c r="AQ141" i="2"/>
  <c r="AR141" i="2"/>
  <c r="AW58" i="2"/>
  <c r="AX58" i="2"/>
  <c r="AS476" i="2"/>
  <c r="AT476" i="2"/>
  <c r="AS520" i="2"/>
  <c r="AT520" i="2"/>
  <c r="AY272" i="2"/>
  <c r="AZ272" i="2"/>
  <c r="BA272" i="2" s="1"/>
  <c r="AU246" i="2"/>
  <c r="AV246" i="2"/>
  <c r="AS430" i="2"/>
  <c r="AT430" i="2"/>
  <c r="AU415" i="2"/>
  <c r="AV415" i="2"/>
  <c r="AZ351" i="2"/>
  <c r="AY351" i="2"/>
  <c r="AQ431" i="2"/>
  <c r="AR431" i="2"/>
  <c r="AU94" i="2"/>
  <c r="AV94" i="2"/>
  <c r="AY544" i="2"/>
  <c r="AZ544" i="2"/>
  <c r="AS502" i="2"/>
  <c r="AT502" i="2"/>
  <c r="AS205" i="2"/>
  <c r="AT205" i="2"/>
  <c r="AT345" i="2"/>
  <c r="AS345" i="2"/>
  <c r="AR43" i="2"/>
  <c r="AQ43" i="2"/>
  <c r="AX66" i="2"/>
  <c r="AW66" i="2"/>
  <c r="AS193" i="2"/>
  <c r="AT193" i="2"/>
  <c r="AQ215" i="2"/>
  <c r="AR215" i="2"/>
  <c r="AQ61" i="2"/>
  <c r="AR61" i="2"/>
  <c r="AW366" i="2"/>
  <c r="AX366" i="2"/>
  <c r="BA256" i="2"/>
  <c r="AU359" i="2"/>
  <c r="AV359" i="2"/>
  <c r="AR197" i="2"/>
  <c r="AQ197" i="2"/>
  <c r="AT166" i="2"/>
  <c r="AS166" i="2"/>
  <c r="AW222" i="2"/>
  <c r="AX222" i="2"/>
  <c r="AS62" i="2"/>
  <c r="AT62" i="2"/>
  <c r="AY10" i="2"/>
  <c r="AZ10" i="2"/>
  <c r="BA10" i="2" s="1"/>
  <c r="AY163" i="2"/>
  <c r="AZ163" i="2"/>
  <c r="AU28" i="2"/>
  <c r="AV28" i="2"/>
  <c r="AU79" i="2"/>
  <c r="AV79" i="2"/>
  <c r="AQ477" i="2"/>
  <c r="AR477" i="2"/>
  <c r="AZ47" i="2"/>
  <c r="AY47" i="2"/>
  <c r="AQ64" i="2"/>
  <c r="AR64" i="2"/>
  <c r="AW165" i="2"/>
  <c r="AX165" i="2"/>
  <c r="AY493" i="2"/>
  <c r="AZ493" i="2"/>
  <c r="AR202" i="2"/>
  <c r="AQ202" i="2"/>
  <c r="AU422" i="2"/>
  <c r="AV422" i="2"/>
  <c r="AS305" i="2"/>
  <c r="AT305" i="2"/>
  <c r="AW414" i="2"/>
  <c r="AX414" i="2"/>
  <c r="AU521" i="2"/>
  <c r="AV521" i="2"/>
  <c r="AS78" i="2"/>
  <c r="AT78" i="2"/>
  <c r="AQ171" i="2"/>
  <c r="AR171" i="2"/>
  <c r="AS27" i="2"/>
  <c r="AT27" i="2"/>
  <c r="AT9" i="2"/>
  <c r="AS9" i="2"/>
  <c r="W467" i="2"/>
  <c r="V467" i="2"/>
  <c r="S188" i="2"/>
  <c r="R188" i="2"/>
  <c r="Q83" i="2"/>
  <c r="P83" i="2"/>
  <c r="Q203" i="2"/>
  <c r="P203" i="2"/>
  <c r="P506" i="2"/>
  <c r="S147" i="2"/>
  <c r="R147" i="2"/>
  <c r="R431" i="2"/>
  <c r="S431" i="2"/>
  <c r="P75" i="2"/>
  <c r="Q75" i="2"/>
  <c r="S71" i="2"/>
  <c r="R71" i="2"/>
  <c r="R318" i="2"/>
  <c r="S318" i="2"/>
  <c r="Q373" i="2"/>
  <c r="P373" i="2"/>
  <c r="R146" i="2"/>
  <c r="S146" i="2"/>
  <c r="W245" i="2"/>
  <c r="V245" i="2"/>
  <c r="R52" i="2"/>
  <c r="S52" i="2"/>
  <c r="P161" i="2"/>
  <c r="Q161" i="2"/>
  <c r="Q293" i="2"/>
  <c r="P293" i="2"/>
  <c r="P281" i="2"/>
  <c r="Q281" i="2"/>
  <c r="P509" i="2"/>
  <c r="Q509" i="2"/>
  <c r="U20" i="2"/>
  <c r="T20" i="2"/>
  <c r="S434" i="2"/>
  <c r="R434" i="2"/>
  <c r="R359" i="2"/>
  <c r="S359" i="2"/>
  <c r="Q138" i="2"/>
  <c r="P138" i="2"/>
  <c r="S164" i="2"/>
  <c r="R164" i="2"/>
  <c r="T457" i="2"/>
  <c r="U457" i="2"/>
  <c r="P394" i="2"/>
  <c r="Q394" i="2"/>
  <c r="Q28" i="2"/>
  <c r="P28" i="2"/>
  <c r="P125" i="2"/>
  <c r="Q125" i="2"/>
  <c r="Q382" i="2"/>
  <c r="P382" i="2"/>
  <c r="P492" i="2"/>
  <c r="Q492" i="2"/>
  <c r="S401" i="2"/>
  <c r="R401" i="2"/>
  <c r="Q22" i="2"/>
  <c r="P22" i="2"/>
  <c r="S546" i="2"/>
  <c r="R546" i="2"/>
  <c r="R119" i="2"/>
  <c r="S119" i="2"/>
  <c r="Q490" i="2"/>
  <c r="P490" i="2"/>
  <c r="U463" i="2"/>
  <c r="T463" i="2"/>
  <c r="P221" i="2"/>
  <c r="Q221" i="2"/>
  <c r="S17" i="2"/>
  <c r="R17" i="2"/>
  <c r="S422" i="2"/>
  <c r="R422" i="2"/>
  <c r="Q449" i="2"/>
  <c r="P449" i="2"/>
  <c r="R206" i="2"/>
  <c r="S206" i="2"/>
  <c r="P136" i="2"/>
  <c r="Q136" i="2"/>
  <c r="S388" i="2"/>
  <c r="R388" i="2"/>
  <c r="R158" i="2"/>
  <c r="S158" i="2"/>
  <c r="P325" i="2"/>
  <c r="Q325" i="2"/>
  <c r="Q60" i="2"/>
  <c r="P60" i="2"/>
  <c r="R163" i="2"/>
  <c r="S163" i="2"/>
  <c r="R95" i="2"/>
  <c r="S95" i="2"/>
  <c r="P269" i="2"/>
  <c r="Q269" i="2"/>
  <c r="P29" i="2"/>
  <c r="Q29" i="2"/>
  <c r="Q472" i="2"/>
  <c r="P472" i="2"/>
  <c r="P74" i="2"/>
  <c r="Q74" i="2"/>
  <c r="S160" i="2"/>
  <c r="R160" i="2"/>
  <c r="S214" i="2"/>
  <c r="R214" i="2"/>
  <c r="T289" i="2"/>
  <c r="U289" i="2"/>
  <c r="P15" i="2"/>
  <c r="Q15" i="2"/>
  <c r="P76" i="2"/>
  <c r="Q76" i="2"/>
  <c r="R499" i="2"/>
  <c r="S499" i="2"/>
  <c r="U21" i="2"/>
  <c r="T21" i="2"/>
  <c r="Q132" i="2"/>
  <c r="P132" i="2"/>
  <c r="P544" i="2"/>
  <c r="Q544" i="2"/>
  <c r="T522" i="2"/>
  <c r="U522" i="2"/>
  <c r="S250" i="2"/>
  <c r="R250" i="2"/>
  <c r="P374" i="2"/>
  <c r="Q374" i="2"/>
  <c r="Q386" i="2"/>
  <c r="P386" i="2"/>
  <c r="P519" i="2"/>
  <c r="Q519" i="2"/>
  <c r="P446" i="2"/>
  <c r="Q446" i="2"/>
  <c r="S162" i="2"/>
  <c r="R162" i="2"/>
  <c r="Q218" i="2"/>
  <c r="P218" i="2"/>
  <c r="S481" i="2"/>
  <c r="R481" i="2"/>
  <c r="P134" i="2"/>
  <c r="Q134" i="2"/>
  <c r="R18" i="2"/>
  <c r="S18" i="2"/>
  <c r="S280" i="2"/>
  <c r="R280" i="2"/>
  <c r="S262" i="2"/>
  <c r="R262" i="2"/>
  <c r="Q231" i="2"/>
  <c r="P231" i="2"/>
  <c r="S268" i="2"/>
  <c r="R268" i="2"/>
  <c r="U153" i="2"/>
  <c r="T153" i="2"/>
  <c r="P329" i="2"/>
  <c r="Q329" i="2"/>
  <c r="P205" i="2"/>
  <c r="Q205" i="2"/>
  <c r="S148" i="2"/>
  <c r="R148" i="2"/>
  <c r="P424" i="2"/>
  <c r="Q424" i="2"/>
  <c r="S277" i="2"/>
  <c r="R277" i="2"/>
  <c r="R175" i="2"/>
  <c r="S175" i="2"/>
  <c r="Q178" i="2"/>
  <c r="P178" i="2"/>
  <c r="S396" i="2"/>
  <c r="R396" i="2"/>
  <c r="P96" i="2"/>
  <c r="Q96" i="2"/>
  <c r="T484" i="2"/>
  <c r="U484" i="2"/>
  <c r="S36" i="2"/>
  <c r="R36" i="2"/>
  <c r="Q469" i="2"/>
  <c r="P469" i="2"/>
  <c r="S279" i="2"/>
  <c r="R279" i="2"/>
  <c r="Q64" i="2"/>
  <c r="P64" i="2"/>
  <c r="R314" i="2"/>
  <c r="S314" i="2"/>
  <c r="T222" i="2"/>
  <c r="U222" i="2"/>
  <c r="S27" i="2"/>
  <c r="R27" i="2"/>
  <c r="S445" i="2"/>
  <c r="R445" i="2"/>
  <c r="Q316" i="2"/>
  <c r="P316" i="2"/>
  <c r="P98" i="2"/>
  <c r="Q98" i="2"/>
  <c r="R92" i="2"/>
  <c r="S92" i="2"/>
  <c r="R458" i="2"/>
  <c r="S458" i="2"/>
  <c r="P338" i="2"/>
  <c r="Q338" i="2"/>
  <c r="T144" i="2"/>
  <c r="U144" i="2"/>
  <c r="R113" i="2"/>
  <c r="S113" i="2"/>
  <c r="P557" i="2"/>
  <c r="Q557" i="2"/>
  <c r="S25" i="2"/>
  <c r="R25" i="2"/>
  <c r="S199" i="2"/>
  <c r="R199" i="2"/>
  <c r="R342" i="2"/>
  <c r="S342" i="2"/>
  <c r="R398" i="2"/>
  <c r="S398" i="2"/>
  <c r="R447" i="2"/>
  <c r="S447" i="2"/>
  <c r="Q515" i="2"/>
  <c r="P515" i="2"/>
  <c r="R217" i="2"/>
  <c r="S217" i="2"/>
  <c r="R234" i="2"/>
  <c r="S234" i="2"/>
  <c r="S372" i="2"/>
  <c r="R372" i="2"/>
  <c r="S105" i="2"/>
  <c r="R105" i="2"/>
  <c r="Q534" i="2"/>
  <c r="P534" i="2"/>
  <c r="Q290" i="2"/>
  <c r="P290" i="2"/>
  <c r="S530" i="2"/>
  <c r="R530" i="2"/>
  <c r="U259" i="2"/>
  <c r="T259" i="2"/>
  <c r="P216" i="2"/>
  <c r="Q216" i="2"/>
  <c r="S476" i="2"/>
  <c r="R476" i="2"/>
  <c r="P270" i="2"/>
  <c r="Q270" i="2"/>
  <c r="Q112" i="2"/>
  <c r="P112" i="2"/>
  <c r="Q246" i="2"/>
  <c r="P246" i="2"/>
  <c r="R315" i="2"/>
  <c r="S315" i="2"/>
  <c r="S302" i="2"/>
  <c r="R302" i="2"/>
  <c r="U272" i="2"/>
  <c r="T272" i="2"/>
  <c r="Q298" i="2"/>
  <c r="P298" i="2"/>
  <c r="P456" i="2"/>
  <c r="Q456" i="2"/>
  <c r="Q294" i="2"/>
  <c r="P294" i="2"/>
  <c r="S254" i="2"/>
  <c r="R254" i="2"/>
  <c r="P89" i="2"/>
  <c r="Q89" i="2"/>
  <c r="Q192" i="2"/>
  <c r="P192" i="2"/>
  <c r="X517" i="2"/>
  <c r="Y517" i="2"/>
  <c r="Q508" i="2"/>
  <c r="P508" i="2"/>
  <c r="P87" i="2"/>
  <c r="Q87" i="2"/>
  <c r="S187" i="2"/>
  <c r="R187" i="2"/>
  <c r="R448" i="2"/>
  <c r="S448" i="2"/>
  <c r="Q65" i="2"/>
  <c r="P65" i="2"/>
  <c r="P170" i="2"/>
  <c r="Q170" i="2"/>
  <c r="U236" i="2"/>
  <c r="T236" i="2"/>
  <c r="W504" i="2"/>
  <c r="V504" i="2"/>
  <c r="U42" i="2"/>
  <c r="T42" i="2"/>
  <c r="S171" i="2"/>
  <c r="R171" i="2"/>
  <c r="P173" i="2"/>
  <c r="Q173" i="2"/>
  <c r="R78" i="2"/>
  <c r="S78" i="2"/>
  <c r="R507" i="2"/>
  <c r="S507" i="2"/>
  <c r="R352" i="2"/>
  <c r="S352" i="2"/>
  <c r="S266" i="2"/>
  <c r="R266" i="2"/>
  <c r="Q451" i="2"/>
  <c r="P451" i="2"/>
  <c r="S265" i="2"/>
  <c r="R265" i="2"/>
  <c r="S330" i="2"/>
  <c r="R330" i="2"/>
  <c r="S194" i="2"/>
  <c r="R194" i="2"/>
  <c r="R100" i="2"/>
  <c r="S100" i="2"/>
  <c r="P554" i="2"/>
  <c r="Q554" i="2"/>
  <c r="R16" i="2"/>
  <c r="S16" i="2"/>
  <c r="S50" i="2"/>
  <c r="R50" i="2"/>
  <c r="S334" i="2"/>
  <c r="R334" i="2"/>
  <c r="S154" i="2"/>
  <c r="R154" i="2"/>
  <c r="Q387" i="2"/>
  <c r="P387" i="2"/>
  <c r="Q482" i="2"/>
  <c r="P482" i="2"/>
  <c r="X521" i="2"/>
  <c r="Y521" i="2"/>
  <c r="Q326" i="2"/>
  <c r="P326" i="2"/>
  <c r="Q233" i="2"/>
  <c r="P233" i="2"/>
  <c r="Q421" i="2"/>
  <c r="P421" i="2"/>
  <c r="Q122" i="2"/>
  <c r="P122" i="2"/>
  <c r="P340" i="2"/>
  <c r="Q340" i="2"/>
  <c r="Q202" i="2"/>
  <c r="P202" i="2"/>
  <c r="U33" i="2"/>
  <c r="T33" i="2"/>
  <c r="S454" i="2"/>
  <c r="R454" i="2"/>
  <c r="T211" i="2"/>
  <c r="U211" i="2"/>
  <c r="W518" i="2"/>
  <c r="V518" i="2"/>
  <c r="Q520" i="2"/>
  <c r="P520" i="2"/>
  <c r="R82" i="2"/>
  <c r="S82" i="2"/>
  <c r="R399" i="2"/>
  <c r="S399" i="2"/>
  <c r="S555" i="2"/>
  <c r="R555" i="2"/>
  <c r="Q220" i="2"/>
  <c r="P220" i="2"/>
  <c r="R107" i="2"/>
  <c r="S107" i="2"/>
  <c r="Q408" i="2"/>
  <c r="P408" i="2"/>
  <c r="S11" i="2"/>
  <c r="R11" i="2"/>
  <c r="S193" i="2"/>
  <c r="R193" i="2"/>
  <c r="P41" i="2"/>
  <c r="Q41" i="2"/>
  <c r="S547" i="2"/>
  <c r="R547" i="2"/>
  <c r="U474" i="2"/>
  <c r="T474" i="2"/>
  <c r="S384" i="2"/>
  <c r="R384" i="2"/>
  <c r="T257" i="2"/>
  <c r="U257" i="2"/>
  <c r="S464" i="2"/>
  <c r="R464" i="2"/>
  <c r="P532" i="2"/>
  <c r="Q532" i="2"/>
  <c r="R238" i="2"/>
  <c r="S238" i="2"/>
  <c r="P443" i="2"/>
  <c r="Q443" i="2"/>
  <c r="S54" i="2"/>
  <c r="R54" i="2"/>
  <c r="R478" i="2"/>
  <c r="S478" i="2"/>
  <c r="Q486" i="2"/>
  <c r="P486" i="2"/>
  <c r="U30" i="2"/>
  <c r="T30" i="2"/>
  <c r="R349" i="2"/>
  <c r="S349" i="2"/>
  <c r="R407" i="2"/>
  <c r="S407" i="2"/>
  <c r="AA393" i="2"/>
  <c r="Z393" i="2"/>
  <c r="R62" i="2"/>
  <c r="S62" i="2"/>
  <c r="Q346" i="2"/>
  <c r="P346" i="2"/>
  <c r="Q196" i="2"/>
  <c r="P196" i="2"/>
  <c r="Q47" i="2"/>
  <c r="P47" i="2"/>
  <c r="S23" i="2"/>
  <c r="R23" i="2"/>
  <c r="R37" i="2"/>
  <c r="S37" i="2"/>
  <c r="Q323" i="2"/>
  <c r="P323" i="2"/>
  <c r="R19" i="2"/>
  <c r="S19" i="2"/>
  <c r="Q400" i="2"/>
  <c r="P400" i="2"/>
  <c r="S167" i="2"/>
  <c r="R167" i="2"/>
  <c r="Q86" i="2"/>
  <c r="P86" i="2"/>
  <c r="R333" i="2"/>
  <c r="S333" i="2"/>
  <c r="Q12" i="2"/>
  <c r="P12" i="2"/>
  <c r="Q84" i="2"/>
  <c r="P84" i="2"/>
  <c r="P230" i="2"/>
  <c r="U116" i="2"/>
  <c r="T116" i="2"/>
  <c r="P208" i="2"/>
  <c r="Q208" i="2"/>
  <c r="P108" i="2"/>
  <c r="Q108" i="2"/>
  <c r="Q168" i="2"/>
  <c r="P168" i="2"/>
  <c r="Q470" i="2"/>
  <c r="P470" i="2"/>
  <c r="S296" i="2"/>
  <c r="R296" i="2"/>
  <c r="S275" i="2"/>
  <c r="R275" i="2"/>
  <c r="Q410" i="2"/>
  <c r="P410" i="2"/>
  <c r="Q361" i="2"/>
  <c r="P361" i="2"/>
  <c r="P197" i="2"/>
  <c r="Q197" i="2"/>
  <c r="Q204" i="2"/>
  <c r="P204" i="2"/>
  <c r="Y287" i="2"/>
  <c r="X287" i="2"/>
  <c r="R311" i="2"/>
  <c r="S311" i="2"/>
  <c r="S66" i="2"/>
  <c r="R66" i="2"/>
  <c r="Q244" i="2"/>
  <c r="P244" i="2"/>
  <c r="R473" i="2"/>
  <c r="S473" i="2"/>
  <c r="S120" i="2"/>
  <c r="R120" i="2"/>
  <c r="Q190" i="2"/>
  <c r="P190" i="2"/>
  <c r="R335" i="2"/>
  <c r="S335" i="2"/>
  <c r="T39" i="2"/>
  <c r="U39" i="2"/>
  <c r="S45" i="2"/>
  <c r="R45" i="2"/>
  <c r="R460" i="2"/>
  <c r="S460" i="2"/>
  <c r="R444" i="2"/>
  <c r="S444" i="2"/>
  <c r="T423" i="2"/>
  <c r="U423" i="2"/>
  <c r="Q322" i="2"/>
  <c r="P322" i="2"/>
  <c r="S230" i="2"/>
  <c r="R230" i="2"/>
  <c r="P227" i="2"/>
  <c r="Q227" i="2"/>
  <c r="P150" i="2"/>
  <c r="Q150" i="2"/>
  <c r="P552" i="2"/>
  <c r="Q552" i="2"/>
  <c r="R88" i="2"/>
  <c r="S88" i="2"/>
  <c r="P493" i="2"/>
  <c r="Q493" i="2"/>
  <c r="T239" i="2"/>
  <c r="U239" i="2"/>
  <c r="R413" i="2"/>
  <c r="S413" i="2"/>
  <c r="S215" i="2"/>
  <c r="R215" i="2"/>
  <c r="S365" i="2"/>
  <c r="R365" i="2"/>
  <c r="Q312" i="2"/>
  <c r="P312" i="2"/>
  <c r="U283" i="2"/>
  <c r="T283" i="2"/>
  <c r="S541" i="2"/>
  <c r="R541" i="2"/>
  <c r="S184" i="2"/>
  <c r="R184" i="2"/>
  <c r="V360" i="2"/>
  <c r="W360" i="2"/>
  <c r="T510" i="2"/>
  <c r="U510" i="2"/>
  <c r="P371" i="2"/>
  <c r="Q371" i="2"/>
  <c r="T63" i="2"/>
  <c r="U63" i="2"/>
  <c r="U383" i="2"/>
  <c r="T383" i="2"/>
  <c r="U59" i="2"/>
  <c r="T59" i="2"/>
  <c r="Q53" i="2"/>
  <c r="P53" i="2"/>
  <c r="Q149" i="2"/>
  <c r="P149" i="2"/>
  <c r="Q442" i="2"/>
  <c r="S442" i="2" s="1"/>
  <c r="P442" i="2"/>
  <c r="R392" i="2"/>
  <c r="S392" i="2"/>
  <c r="Q198" i="2"/>
  <c r="P198" i="2"/>
  <c r="S278" i="2"/>
  <c r="R278" i="2"/>
  <c r="S169" i="2"/>
  <c r="R169" i="2"/>
  <c r="S317" i="2"/>
  <c r="R317" i="2"/>
  <c r="U117" i="2"/>
  <c r="T117" i="2"/>
  <c r="R487" i="2"/>
  <c r="Q304" i="2"/>
  <c r="P304" i="2"/>
  <c r="Q412" i="2"/>
  <c r="P412" i="2"/>
  <c r="U419" i="2"/>
  <c r="T419" i="2"/>
  <c r="R506" i="2"/>
  <c r="S506" i="2"/>
  <c r="Q538" i="2"/>
  <c r="P538" i="2"/>
  <c r="Q438" i="2"/>
  <c r="P438" i="2"/>
  <c r="P556" i="2"/>
  <c r="Q556" i="2"/>
  <c r="S155" i="2"/>
  <c r="R155" i="2"/>
  <c r="P232" i="2"/>
  <c r="Q232" i="2"/>
  <c r="R35" i="2"/>
  <c r="S35" i="2"/>
  <c r="Q466" i="2"/>
  <c r="P466" i="2"/>
  <c r="Q282" i="2"/>
  <c r="P282" i="2"/>
  <c r="Q229" i="2"/>
  <c r="P229" i="2"/>
  <c r="S51" i="2"/>
  <c r="R51" i="2"/>
  <c r="T347" i="2"/>
  <c r="U347" i="2"/>
  <c r="R320" i="2"/>
  <c r="S320" i="2"/>
  <c r="T57" i="2"/>
  <c r="U57" i="2"/>
  <c r="T495" i="2"/>
  <c r="U495" i="2"/>
  <c r="Q558" i="2"/>
  <c r="P558" i="2"/>
  <c r="P123" i="2"/>
  <c r="Q123" i="2"/>
  <c r="Y260" i="2"/>
  <c r="X260" i="2"/>
  <c r="S72" i="2"/>
  <c r="R72" i="2"/>
  <c r="P425" i="2"/>
  <c r="Q425" i="2"/>
  <c r="S305" i="2"/>
  <c r="R305" i="2"/>
  <c r="Q496" i="2"/>
  <c r="P496" i="2"/>
  <c r="P377" i="2"/>
  <c r="Q377" i="2"/>
  <c r="U141" i="2"/>
  <c r="T141" i="2"/>
  <c r="P389" i="2"/>
  <c r="Q389" i="2"/>
  <c r="S540" i="2"/>
  <c r="R540" i="2"/>
  <c r="R223" i="2"/>
  <c r="S223" i="2"/>
  <c r="AB439" i="2"/>
  <c r="P109" i="2"/>
  <c r="Q109" i="2"/>
  <c r="R104" i="2"/>
  <c r="S104" i="2"/>
  <c r="Q256" i="2"/>
  <c r="P256" i="2"/>
  <c r="Q480" i="2"/>
  <c r="P480" i="2"/>
  <c r="Y513" i="2"/>
  <c r="X513" i="2"/>
  <c r="U487" i="2"/>
  <c r="T487" i="2"/>
  <c r="S529" i="2"/>
  <c r="R529" i="2"/>
  <c r="Q531" i="2"/>
  <c r="S531" i="2" s="1"/>
  <c r="U531" i="2" s="1"/>
  <c r="P531" i="2"/>
  <c r="R531" i="2" s="1"/>
  <c r="T531" i="2" s="1"/>
  <c r="R135" i="2"/>
  <c r="S135" i="2"/>
  <c r="Q468" i="2"/>
  <c r="P468" i="2"/>
  <c r="S327" i="2"/>
  <c r="R327" i="2"/>
  <c r="R497" i="2"/>
  <c r="S497" i="2"/>
  <c r="R353" i="2"/>
  <c r="S353" i="2"/>
  <c r="R80" i="2"/>
  <c r="S80" i="2"/>
  <c r="P375" i="2"/>
  <c r="Q375" i="2"/>
  <c r="P181" i="2"/>
  <c r="Q181" i="2"/>
  <c r="S390" i="2"/>
  <c r="R390" i="2"/>
  <c r="P348" i="2"/>
  <c r="Q348" i="2"/>
  <c r="P505" i="2"/>
  <c r="Q505" i="2"/>
  <c r="Q94" i="2"/>
  <c r="P94" i="2"/>
  <c r="Q126" i="2"/>
  <c r="P126" i="2"/>
  <c r="Z157" i="2"/>
  <c r="AA157" i="2"/>
  <c r="AB157" i="2" s="1"/>
  <c r="R77" i="2"/>
  <c r="S77" i="2"/>
  <c r="R526" i="2"/>
  <c r="S526" i="2"/>
  <c r="S9" i="2"/>
  <c r="R9" i="2"/>
  <c r="Q336" i="2"/>
  <c r="P336" i="2"/>
  <c r="S124" i="2"/>
  <c r="R124" i="2"/>
  <c r="Q307" i="2"/>
  <c r="P307" i="2"/>
  <c r="Q414" i="2"/>
  <c r="P414" i="2"/>
  <c r="R110" i="2"/>
  <c r="S110" i="2"/>
  <c r="P101" i="2"/>
  <c r="Q101" i="2"/>
  <c r="S159" i="2"/>
  <c r="R159" i="2"/>
  <c r="T502" i="2"/>
  <c r="U502" i="2"/>
  <c r="R176" i="2"/>
  <c r="S176" i="2"/>
  <c r="V328" i="2"/>
  <c r="W328" i="2"/>
  <c r="Y426" i="2"/>
  <c r="X426" i="2"/>
  <c r="Q263" i="2"/>
  <c r="P263" i="2"/>
  <c r="T248" i="2"/>
  <c r="U248" i="2"/>
  <c r="Q172" i="2"/>
  <c r="P172" i="2"/>
  <c r="Q242" i="2"/>
  <c r="P242" i="2"/>
  <c r="P24" i="2"/>
  <c r="Q24" i="2"/>
  <c r="R40" i="2"/>
  <c r="S40" i="2"/>
  <c r="T14" i="2"/>
  <c r="U14" i="2"/>
  <c r="T350" i="2"/>
  <c r="U350" i="2"/>
  <c r="P533" i="2"/>
  <c r="Q533" i="2"/>
  <c r="P137" i="2"/>
  <c r="Q137" i="2"/>
  <c r="Q341" i="2"/>
  <c r="P341" i="2"/>
  <c r="Q185" i="2"/>
  <c r="P185" i="2"/>
  <c r="P364" i="2"/>
  <c r="Q364" i="2"/>
  <c r="R514" i="2"/>
  <c r="S514" i="2"/>
  <c r="S274" i="2"/>
  <c r="R274" i="2"/>
  <c r="P494" i="2"/>
  <c r="Q494" i="2"/>
  <c r="U524" i="2"/>
  <c r="T524" i="2"/>
  <c r="U299" i="2"/>
  <c r="T299" i="2"/>
  <c r="U500" i="2"/>
  <c r="T500" i="2"/>
  <c r="Q545" i="2"/>
  <c r="P545" i="2"/>
  <c r="W49" i="2"/>
  <c r="V49" i="2"/>
  <c r="W127" i="2"/>
  <c r="V127" i="2"/>
  <c r="T498" i="2"/>
  <c r="U498" i="2"/>
  <c r="W450" i="2"/>
  <c r="V450" i="2"/>
  <c r="U297" i="2"/>
  <c r="T297" i="2"/>
  <c r="V525" i="2"/>
  <c r="W525" i="2"/>
  <c r="V81" i="2"/>
  <c r="W81" i="2"/>
  <c r="W369" i="2"/>
  <c r="V369" i="2"/>
  <c r="W93" i="2"/>
  <c r="V93" i="2"/>
  <c r="Y48" i="2"/>
  <c r="X48" i="2"/>
  <c r="U461" i="2"/>
  <c r="T461" i="2"/>
  <c r="T332" i="2"/>
  <c r="U332" i="2"/>
  <c r="U471" i="2"/>
  <c r="T471" i="2"/>
  <c r="W416" i="2"/>
  <c r="V416" i="2"/>
  <c r="W145" i="2"/>
  <c r="V145" i="2"/>
  <c r="W300" i="2"/>
  <c r="V300" i="2"/>
  <c r="W212" i="2"/>
  <c r="V212" i="2"/>
  <c r="U195" i="2"/>
  <c r="T195" i="2"/>
  <c r="V129" i="2"/>
  <c r="W129" i="2"/>
  <c r="AA433" i="2"/>
  <c r="Z433" i="2"/>
  <c r="W165" i="2"/>
  <c r="V165" i="2"/>
  <c r="T511" i="2"/>
  <c r="U511" i="2"/>
  <c r="U174" i="2"/>
  <c r="T174" i="2"/>
  <c r="Y357" i="2"/>
  <c r="X357" i="2"/>
  <c r="X380" i="2"/>
  <c r="Y380" i="2"/>
  <c r="W85" i="2"/>
  <c r="V85" i="2"/>
  <c r="Y430" i="2"/>
  <c r="X430" i="2"/>
  <c r="U67" i="2"/>
  <c r="T67" i="2"/>
  <c r="W142" i="2"/>
  <c r="V142" i="2"/>
  <c r="T550" i="2"/>
  <c r="U550" i="2"/>
  <c r="W395" i="2"/>
  <c r="V395" i="2"/>
  <c r="W432" i="2"/>
  <c r="V432" i="2"/>
  <c r="W488" i="2"/>
  <c r="V488" i="2"/>
  <c r="W121" i="2"/>
  <c r="V121" i="2"/>
  <c r="U68" i="2"/>
  <c r="T68" i="2"/>
  <c r="T111" i="2"/>
  <c r="U111" i="2"/>
  <c r="W459" i="2"/>
  <c r="V459" i="2"/>
  <c r="T420" i="2"/>
  <c r="U420" i="2"/>
  <c r="U370" i="2"/>
  <c r="T370" i="2"/>
  <c r="W264" i="2"/>
  <c r="V264" i="2"/>
  <c r="Y535" i="2"/>
  <c r="X535" i="2"/>
  <c r="W97" i="2"/>
  <c r="V97" i="2"/>
  <c r="T551" i="2"/>
  <c r="U551" i="2"/>
  <c r="U539" i="2"/>
  <c r="T539" i="2"/>
  <c r="U455" i="2"/>
  <c r="T455" i="2"/>
  <c r="Y429" i="2"/>
  <c r="X429" i="2"/>
  <c r="W345" i="2"/>
  <c r="V345" i="2"/>
  <c r="W251" i="2"/>
  <c r="V251" i="2"/>
  <c r="T363" i="2"/>
  <c r="U363" i="2"/>
  <c r="T406" i="2"/>
  <c r="U406" i="2"/>
  <c r="W247" i="2"/>
  <c r="V247" i="2"/>
  <c r="U61" i="2"/>
  <c r="T61" i="2"/>
  <c r="T285" i="2"/>
  <c r="U285" i="2"/>
  <c r="U397" i="2"/>
  <c r="T397" i="2"/>
  <c r="U351" i="2"/>
  <c r="T351" i="2"/>
  <c r="U376" i="2"/>
  <c r="T376" i="2"/>
  <c r="U344" i="2"/>
  <c r="T344" i="2"/>
  <c r="W435" i="2"/>
  <c r="V435" i="2"/>
  <c r="W225" i="2"/>
  <c r="V225" i="2"/>
  <c r="X366" i="2"/>
  <c r="Y366" i="2"/>
  <c r="AA166" i="2"/>
  <c r="Z166" i="2"/>
  <c r="T381" i="2"/>
  <c r="U381" i="2"/>
  <c r="W527" i="2"/>
  <c r="V527" i="2"/>
  <c r="W200" i="2"/>
  <c r="V200" i="2"/>
  <c r="W243" i="2"/>
  <c r="V243" i="2"/>
  <c r="U403" i="2"/>
  <c r="T403" i="2"/>
  <c r="T462" i="2"/>
  <c r="U462" i="2"/>
  <c r="X79" i="2"/>
  <c r="Y79" i="2"/>
  <c r="V441" i="2"/>
  <c r="W441" i="2"/>
  <c r="W31" i="2"/>
  <c r="V31" i="2"/>
  <c r="W324" i="2"/>
  <c r="V324" i="2"/>
  <c r="Y378" i="2"/>
  <c r="X378" i="2"/>
  <c r="X69" i="2"/>
  <c r="Y69" i="2"/>
  <c r="W252" i="2"/>
  <c r="V252" i="2"/>
  <c r="W115" i="2"/>
  <c r="V115" i="2"/>
  <c r="X224" i="2"/>
  <c r="Y224" i="2"/>
  <c r="U358" i="2"/>
  <c r="T358" i="2"/>
  <c r="U55" i="2"/>
  <c r="T55" i="2"/>
  <c r="W10" i="2"/>
  <c r="V10" i="2"/>
  <c r="U301" i="2"/>
  <c r="T301" i="2"/>
  <c r="W258" i="2"/>
  <c r="V258" i="2"/>
  <c r="W368" i="2"/>
  <c r="V368" i="2"/>
  <c r="T180" i="2"/>
  <c r="U180" i="2"/>
  <c r="W428" i="2"/>
  <c r="V428" i="2"/>
  <c r="W103" i="2"/>
  <c r="V103" i="2"/>
  <c r="W276" i="2"/>
  <c r="V276" i="2"/>
  <c r="W339" i="2"/>
  <c r="V339" i="2"/>
  <c r="Z156" i="2"/>
  <c r="AA156" i="2"/>
  <c r="W182" i="2"/>
  <c r="V182" i="2"/>
  <c r="U343" i="2"/>
  <c r="T343" i="2"/>
  <c r="T114" i="2"/>
  <c r="U114" i="2"/>
  <c r="W303" i="2"/>
  <c r="V303" i="2"/>
  <c r="V292" i="2"/>
  <c r="W292" i="2"/>
  <c r="X489" i="2"/>
  <c r="Y489" i="2"/>
  <c r="T128" i="2"/>
  <c r="U128" i="2"/>
  <c r="W151" i="2"/>
  <c r="V151" i="2"/>
  <c r="V402" i="2"/>
  <c r="W402" i="2"/>
  <c r="W306" i="2"/>
  <c r="V306" i="2"/>
  <c r="Y405" i="2"/>
  <c r="X405" i="2"/>
  <c r="U70" i="2"/>
  <c r="T70" i="2"/>
  <c r="Z436" i="2"/>
  <c r="AA436" i="2"/>
  <c r="AB436" i="2" s="1"/>
  <c r="T38" i="2"/>
  <c r="U38" i="2"/>
  <c r="T319" i="2"/>
  <c r="U319" i="2"/>
  <c r="W417" i="2"/>
  <c r="V417" i="2"/>
  <c r="T354" i="2"/>
  <c r="U354" i="2"/>
  <c r="W143" i="2"/>
  <c r="V143" i="2"/>
  <c r="V310" i="2"/>
  <c r="W310" i="2"/>
  <c r="W356" i="2"/>
  <c r="V356" i="2"/>
  <c r="U479" i="2"/>
  <c r="T479" i="2"/>
  <c r="W91" i="2"/>
  <c r="V91" i="2"/>
  <c r="W309" i="2"/>
  <c r="V309" i="2"/>
  <c r="W249" i="2"/>
  <c r="V249" i="2"/>
  <c r="W440" i="2"/>
  <c r="V440" i="2"/>
  <c r="T295" i="2"/>
  <c r="U295" i="2"/>
  <c r="W491" i="2"/>
  <c r="V491" i="2"/>
  <c r="X537" i="2"/>
  <c r="Y537" i="2"/>
  <c r="U210" i="2"/>
  <c r="T210" i="2"/>
  <c r="W237" i="2"/>
  <c r="V237" i="2"/>
  <c r="W106" i="2"/>
  <c r="V106" i="2"/>
  <c r="W13" i="2"/>
  <c r="V13" i="2"/>
  <c r="U240" i="2"/>
  <c r="T240" i="2"/>
  <c r="U355" i="2"/>
  <c r="T355" i="2"/>
  <c r="W46" i="2"/>
  <c r="V46" i="2"/>
  <c r="W73" i="2"/>
  <c r="V73" i="2"/>
  <c r="T291" i="2"/>
  <c r="U291" i="2"/>
  <c r="T548" i="2"/>
  <c r="U548" i="2"/>
  <c r="U391" i="2"/>
  <c r="T391" i="2"/>
  <c r="Y308" i="2"/>
  <c r="X308" i="2"/>
  <c r="T536" i="2"/>
  <c r="U536" i="2"/>
  <c r="Y427" i="2"/>
  <c r="X427" i="2"/>
  <c r="T542" i="2"/>
  <c r="U542" i="2"/>
  <c r="U56" i="2"/>
  <c r="T56" i="2"/>
  <c r="U186" i="2"/>
  <c r="T186" i="2"/>
  <c r="Y503" i="2"/>
  <c r="X503" i="2"/>
  <c r="U241" i="2"/>
  <c r="T241" i="2"/>
  <c r="V331" i="2"/>
  <c r="W331" i="2"/>
  <c r="T465" i="2"/>
  <c r="U465" i="2"/>
  <c r="U26" i="2"/>
  <c r="T26" i="2"/>
  <c r="W140" i="2"/>
  <c r="V140" i="2"/>
  <c r="U313" i="2"/>
  <c r="T313" i="2"/>
  <c r="AA226" i="2"/>
  <c r="Z226" i="2"/>
  <c r="X284" i="2"/>
  <c r="Y284" i="2"/>
  <c r="W152" i="2"/>
  <c r="V152" i="2"/>
  <c r="Y477" i="2"/>
  <c r="X477" i="2"/>
  <c r="T99" i="2"/>
  <c r="U99" i="2"/>
  <c r="U183" i="2"/>
  <c r="T183" i="2"/>
  <c r="U213" i="2"/>
  <c r="T213" i="2"/>
  <c r="U404" i="2"/>
  <c r="T404" i="2"/>
  <c r="Z453" i="2"/>
  <c r="AA453" i="2"/>
  <c r="U253" i="2"/>
  <c r="T253" i="2"/>
  <c r="U415" i="2"/>
  <c r="T415" i="2"/>
  <c r="T523" i="2"/>
  <c r="U523" i="2"/>
  <c r="U177" i="2"/>
  <c r="T177" i="2"/>
  <c r="W179" i="2"/>
  <c r="V179" i="2"/>
  <c r="U528" i="2"/>
  <c r="T528" i="2"/>
  <c r="W286" i="2"/>
  <c r="V286" i="2"/>
  <c r="V543" i="2"/>
  <c r="W543" i="2"/>
  <c r="V437" i="2"/>
  <c r="W437" i="2"/>
  <c r="V483" i="2"/>
  <c r="W483" i="2"/>
  <c r="U235" i="2"/>
  <c r="T235" i="2"/>
  <c r="U288" i="2"/>
  <c r="T288" i="2"/>
  <c r="AA452" i="2"/>
  <c r="Z452" i="2"/>
  <c r="T207" i="2"/>
  <c r="U207" i="2"/>
  <c r="W34" i="2"/>
  <c r="V34" i="2"/>
  <c r="W130" i="2"/>
  <c r="V130" i="2"/>
  <c r="T90" i="2"/>
  <c r="U90" i="2"/>
  <c r="W261" i="2"/>
  <c r="V261" i="2"/>
  <c r="U201" i="2"/>
  <c r="T201" i="2"/>
  <c r="W191" i="2"/>
  <c r="V191" i="2"/>
  <c r="W267" i="2"/>
  <c r="V267" i="2"/>
  <c r="U58" i="2"/>
  <c r="T58" i="2"/>
  <c r="W271" i="2"/>
  <c r="V271" i="2"/>
  <c r="T189" i="2"/>
  <c r="U189" i="2"/>
  <c r="T32" i="2"/>
  <c r="U32" i="2"/>
  <c r="U367" i="2"/>
  <c r="T367" i="2"/>
  <c r="T118" i="2"/>
  <c r="U118" i="2"/>
  <c r="W43" i="2"/>
  <c r="V43" i="2"/>
  <c r="W209" i="2"/>
  <c r="V209" i="2"/>
  <c r="U219" i="2"/>
  <c r="T219" i="2"/>
  <c r="W549" i="2"/>
  <c r="V549" i="2"/>
  <c r="U409" i="2"/>
  <c r="T409" i="2"/>
  <c r="W273" i="2"/>
  <c r="V273" i="2"/>
  <c r="U475" i="2"/>
  <c r="T475" i="2"/>
  <c r="T102" i="2"/>
  <c r="U102" i="2"/>
  <c r="Y385" i="2"/>
  <c r="X385" i="2"/>
  <c r="W255" i="2"/>
  <c r="V255" i="2"/>
  <c r="T553" i="2"/>
  <c r="U553" i="2"/>
  <c r="Y337" i="2"/>
  <c r="X337" i="2"/>
  <c r="U418" i="2"/>
  <c r="T418" i="2"/>
  <c r="V44" i="2"/>
  <c r="W44" i="2"/>
  <c r="U379" i="2"/>
  <c r="T379" i="2"/>
  <c r="AA516" i="2"/>
  <c r="Z516" i="2"/>
  <c r="W228" i="2"/>
  <c r="V228" i="2"/>
  <c r="U362" i="2"/>
  <c r="T362" i="2"/>
  <c r="W133" i="2"/>
  <c r="V133" i="2"/>
  <c r="T131" i="2"/>
  <c r="U131" i="2"/>
  <c r="W485" i="2"/>
  <c r="V485" i="2"/>
  <c r="W411" i="2"/>
  <c r="V411" i="2"/>
  <c r="W139" i="2"/>
  <c r="V139" i="2"/>
  <c r="W321" i="2"/>
  <c r="V321" i="2"/>
  <c r="AS43" i="2" l="1"/>
  <c r="AT43" i="2"/>
  <c r="AT360" i="2"/>
  <c r="AS360" i="2"/>
  <c r="AS348" i="2"/>
  <c r="AT348" i="2"/>
  <c r="AW243" i="2"/>
  <c r="AX243" i="2"/>
  <c r="AS219" i="2"/>
  <c r="AT219" i="2"/>
  <c r="AS321" i="2"/>
  <c r="AT321" i="2"/>
  <c r="AS563" i="2"/>
  <c r="AT563" i="2"/>
  <c r="AY433" i="2"/>
  <c r="AZ433" i="2"/>
  <c r="BA433" i="2" s="1"/>
  <c r="AU168" i="2"/>
  <c r="AV168" i="2"/>
  <c r="AU41" i="2"/>
  <c r="AV41" i="2"/>
  <c r="AW570" i="2"/>
  <c r="AX570" i="2"/>
  <c r="AX120" i="2"/>
  <c r="AW120" i="2"/>
  <c r="AU284" i="2"/>
  <c r="AV284" i="2"/>
  <c r="AW77" i="2"/>
  <c r="AX77" i="2"/>
  <c r="AW96" i="2"/>
  <c r="AX96" i="2"/>
  <c r="AU91" i="2"/>
  <c r="AV91" i="2"/>
  <c r="BA375" i="2"/>
  <c r="AU204" i="2"/>
  <c r="AV204" i="2"/>
  <c r="AU229" i="2"/>
  <c r="AV229" i="2"/>
  <c r="AU346" i="2"/>
  <c r="AV346" i="2"/>
  <c r="AW303" i="2"/>
  <c r="AX303" i="2"/>
  <c r="AU63" i="2"/>
  <c r="AV63" i="2"/>
  <c r="BA47" i="2"/>
  <c r="AT61" i="2"/>
  <c r="AS61" i="2"/>
  <c r="AU205" i="2"/>
  <c r="AV205" i="2"/>
  <c r="AW415" i="2"/>
  <c r="AX415" i="2"/>
  <c r="AY58" i="2"/>
  <c r="AZ58" i="2"/>
  <c r="BA58" i="2" s="1"/>
  <c r="AV105" i="2"/>
  <c r="AU105" i="2"/>
  <c r="AS82" i="2"/>
  <c r="AT82" i="2"/>
  <c r="AU425" i="2"/>
  <c r="AV425" i="2"/>
  <c r="AS442" i="2"/>
  <c r="AT442" i="2"/>
  <c r="AV543" i="2"/>
  <c r="AU543" i="2"/>
  <c r="AY491" i="2"/>
  <c r="AZ491" i="2"/>
  <c r="BA491" i="2" s="1"/>
  <c r="AU562" i="2"/>
  <c r="AV562" i="2"/>
  <c r="AZ117" i="2"/>
  <c r="AY117" i="2"/>
  <c r="AX55" i="2"/>
  <c r="AW55" i="2"/>
  <c r="AW378" i="2"/>
  <c r="AX378" i="2"/>
  <c r="AS20" i="2"/>
  <c r="AT20" i="2"/>
  <c r="AW186" i="2"/>
  <c r="AX186" i="2"/>
  <c r="AT51" i="2"/>
  <c r="AS51" i="2"/>
  <c r="AS443" i="2"/>
  <c r="AT443" i="2"/>
  <c r="AW362" i="2"/>
  <c r="AX362" i="2"/>
  <c r="AU49" i="2"/>
  <c r="AV49" i="2"/>
  <c r="AV355" i="2"/>
  <c r="AU355" i="2"/>
  <c r="AU479" i="2"/>
  <c r="AV479" i="2"/>
  <c r="AU358" i="2"/>
  <c r="AV358" i="2"/>
  <c r="AW97" i="2"/>
  <c r="AX97" i="2"/>
  <c r="BA198" i="2"/>
  <c r="AW135" i="2"/>
  <c r="AX135" i="2"/>
  <c r="BA537" i="2"/>
  <c r="BA457" i="2"/>
  <c r="AU144" i="2"/>
  <c r="AV144" i="2"/>
  <c r="AX568" i="2"/>
  <c r="AW568" i="2"/>
  <c r="AY524" i="2"/>
  <c r="AZ524" i="2"/>
  <c r="AV349" i="2"/>
  <c r="AU349" i="2"/>
  <c r="AW343" i="2"/>
  <c r="AX343" i="2"/>
  <c r="AV124" i="2"/>
  <c r="AU124" i="2"/>
  <c r="AT318" i="2"/>
  <c r="AS318" i="2"/>
  <c r="AS363" i="2"/>
  <c r="AT363" i="2"/>
  <c r="AX482" i="2"/>
  <c r="AW482" i="2"/>
  <c r="AV490" i="2"/>
  <c r="AU490" i="2"/>
  <c r="AV478" i="2"/>
  <c r="AU478" i="2"/>
  <c r="AW449" i="2"/>
  <c r="AX449" i="2"/>
  <c r="AU250" i="2"/>
  <c r="AV250" i="2"/>
  <c r="AU152" i="2"/>
  <c r="AV152" i="2"/>
  <c r="AU271" i="2"/>
  <c r="AV271" i="2"/>
  <c r="AW294" i="2"/>
  <c r="AX294" i="2"/>
  <c r="AS214" i="2"/>
  <c r="AT214" i="2"/>
  <c r="AX208" i="2"/>
  <c r="AW208" i="2"/>
  <c r="AU102" i="2"/>
  <c r="AV102" i="2"/>
  <c r="AS301" i="2"/>
  <c r="AT301" i="2"/>
  <c r="AX114" i="2"/>
  <c r="AW114" i="2"/>
  <c r="AS489" i="2"/>
  <c r="AT489" i="2"/>
  <c r="AS312" i="2"/>
  <c r="AT312" i="2"/>
  <c r="AT279" i="2"/>
  <c r="AS279" i="2"/>
  <c r="AT480" i="2"/>
  <c r="AS480" i="2"/>
  <c r="AV27" i="2"/>
  <c r="AU27" i="2"/>
  <c r="AW422" i="2"/>
  <c r="AX422" i="2"/>
  <c r="AS477" i="2"/>
  <c r="AT477" i="2"/>
  <c r="AZ222" i="2"/>
  <c r="AY222" i="2"/>
  <c r="AW231" i="2"/>
  <c r="AX231" i="2"/>
  <c r="AV277" i="2"/>
  <c r="AU277" i="2"/>
  <c r="AY221" i="2"/>
  <c r="AZ221" i="2"/>
  <c r="BA221" i="2" s="1"/>
  <c r="AS237" i="2"/>
  <c r="AT237" i="2"/>
  <c r="AS354" i="2"/>
  <c r="AT354" i="2"/>
  <c r="BA300" i="2"/>
  <c r="BA83" i="2"/>
  <c r="AY411" i="2"/>
  <c r="AZ411" i="2"/>
  <c r="AU561" i="2"/>
  <c r="AV561" i="2"/>
  <c r="AV540" i="2"/>
  <c r="AU540" i="2"/>
  <c r="AT73" i="2"/>
  <c r="AS73" i="2"/>
  <c r="AZ113" i="2"/>
  <c r="AY113" i="2"/>
  <c r="AW196" i="2"/>
  <c r="AX196" i="2"/>
  <c r="AV70" i="2"/>
  <c r="AU70" i="2"/>
  <c r="AT566" i="2"/>
  <c r="AS566" i="2"/>
  <c r="AU30" i="2"/>
  <c r="AV30" i="2"/>
  <c r="AS413" i="2"/>
  <c r="AT413" i="2"/>
  <c r="AT50" i="2"/>
  <c r="AS50" i="2"/>
  <c r="AS183" i="2"/>
  <c r="AT183" i="2"/>
  <c r="AU549" i="2"/>
  <c r="AV549" i="2"/>
  <c r="AS285" i="2"/>
  <c r="AT285" i="2"/>
  <c r="AY149" i="2"/>
  <c r="AZ149" i="2"/>
  <c r="BA149" i="2" s="1"/>
  <c r="AU210" i="2"/>
  <c r="AV210" i="2"/>
  <c r="AS13" i="2"/>
  <c r="AT13" i="2"/>
  <c r="AU19" i="2"/>
  <c r="AV19" i="2"/>
  <c r="AV220" i="2"/>
  <c r="AU220" i="2"/>
  <c r="BA251" i="2"/>
  <c r="AX254" i="2"/>
  <c r="AW254" i="2"/>
  <c r="BA421" i="2"/>
  <c r="BA126" i="2"/>
  <c r="AT180" i="2"/>
  <c r="AS180" i="2"/>
  <c r="AS189" i="2"/>
  <c r="AT189" i="2"/>
  <c r="AY556" i="2"/>
  <c r="AZ556" i="2"/>
  <c r="BA556" i="2" s="1"/>
  <c r="AV170" i="2"/>
  <c r="AU170" i="2"/>
  <c r="AY402" i="2"/>
  <c r="AZ402" i="2"/>
  <c r="BA402" i="2" s="1"/>
  <c r="AX35" i="2"/>
  <c r="AW35" i="2"/>
  <c r="AU187" i="2"/>
  <c r="AV187" i="2"/>
  <c r="AS123" i="2"/>
  <c r="AT123" i="2"/>
  <c r="AU80" i="2"/>
  <c r="AV80" i="2"/>
  <c r="AS557" i="2"/>
  <c r="AT557" i="2"/>
  <c r="AV192" i="2"/>
  <c r="AU192" i="2"/>
  <c r="AS439" i="2"/>
  <c r="AT439" i="2"/>
  <c r="AY125" i="2"/>
  <c r="AZ125" i="2"/>
  <c r="BA125" i="2" s="1"/>
  <c r="AX185" i="2"/>
  <c r="AW185" i="2"/>
  <c r="AS227" i="2"/>
  <c r="AT227" i="2"/>
  <c r="AV331" i="2"/>
  <c r="AU331" i="2"/>
  <c r="AS215" i="2"/>
  <c r="AT215" i="2"/>
  <c r="AV502" i="2"/>
  <c r="AU502" i="2"/>
  <c r="AU430" i="2"/>
  <c r="AV430" i="2"/>
  <c r="AT141" i="2"/>
  <c r="AS141" i="2"/>
  <c r="AS160" i="2"/>
  <c r="AT160" i="2"/>
  <c r="AU344" i="2"/>
  <c r="AV344" i="2"/>
  <c r="AV190" i="2"/>
  <c r="AU190" i="2"/>
  <c r="AW71" i="2"/>
  <c r="AX71" i="2"/>
  <c r="BA313" i="2"/>
  <c r="AW498" i="2"/>
  <c r="AX498" i="2"/>
  <c r="AV59" i="2"/>
  <c r="AU59" i="2"/>
  <c r="AX137" i="2"/>
  <c r="AW137" i="2"/>
  <c r="AU177" i="2"/>
  <c r="AV177" i="2"/>
  <c r="AV538" i="2"/>
  <c r="AU538" i="2"/>
  <c r="AW147" i="2"/>
  <c r="AX147" i="2"/>
  <c r="BA195" i="2"/>
  <c r="AU465" i="2"/>
  <c r="AV465" i="2"/>
  <c r="AW385" i="2"/>
  <c r="AX385" i="2"/>
  <c r="AW89" i="2"/>
  <c r="AX89" i="2"/>
  <c r="AS45" i="2"/>
  <c r="AT45" i="2"/>
  <c r="AW239" i="2"/>
  <c r="AX239" i="2"/>
  <c r="AY495" i="2"/>
  <c r="AZ495" i="2"/>
  <c r="BA495" i="2" s="1"/>
  <c r="AS319" i="2"/>
  <c r="AT319" i="2"/>
  <c r="AY15" i="2"/>
  <c r="AZ15" i="2"/>
  <c r="BA15" i="2" s="1"/>
  <c r="AW136" i="2"/>
  <c r="AX136" i="2"/>
  <c r="AY469" i="2"/>
  <c r="AZ469" i="2"/>
  <c r="AS139" i="2"/>
  <c r="AT139" i="2"/>
  <c r="AS371" i="2"/>
  <c r="AT371" i="2"/>
  <c r="AS133" i="2"/>
  <c r="AT133" i="2"/>
  <c r="AS151" i="2"/>
  <c r="AT151" i="2"/>
  <c r="AW553" i="2"/>
  <c r="AX553" i="2"/>
  <c r="AW179" i="2"/>
  <c r="AX179" i="2"/>
  <c r="AW517" i="2"/>
  <c r="AX517" i="2"/>
  <c r="AX127" i="2"/>
  <c r="AW127" i="2"/>
  <c r="AS365" i="2"/>
  <c r="AT365" i="2"/>
  <c r="BA462" i="2"/>
  <c r="AW12" i="2"/>
  <c r="AX12" i="2"/>
  <c r="AU555" i="2"/>
  <c r="AV555" i="2"/>
  <c r="AV532" i="2"/>
  <c r="AU532" i="2"/>
  <c r="AU441" i="2"/>
  <c r="AV441" i="2"/>
  <c r="AV567" i="2"/>
  <c r="AU567" i="2"/>
  <c r="BA412" i="2"/>
  <c r="AS194" i="2"/>
  <c r="AT194" i="2"/>
  <c r="BA209" i="2"/>
  <c r="AW233" i="2"/>
  <c r="AX233" i="2"/>
  <c r="AV403" i="2"/>
  <c r="AU403" i="2"/>
  <c r="AW145" i="2"/>
  <c r="AX145" i="2"/>
  <c r="AV292" i="2"/>
  <c r="AU292" i="2"/>
  <c r="AT513" i="2"/>
  <c r="AS513" i="2"/>
  <c r="AZ533" i="2"/>
  <c r="BA533" i="2" s="1"/>
  <c r="AY533" i="2"/>
  <c r="AT486" i="2"/>
  <c r="AS486" i="2"/>
  <c r="AU522" i="2"/>
  <c r="AV522" i="2"/>
  <c r="AU397" i="2"/>
  <c r="AV397" i="2"/>
  <c r="AX224" i="2"/>
  <c r="AW224" i="2"/>
  <c r="AT103" i="2"/>
  <c r="AS103" i="2"/>
  <c r="AS309" i="2"/>
  <c r="AT309" i="2"/>
  <c r="AU550" i="2"/>
  <c r="AV550" i="2"/>
  <c r="AU505" i="2"/>
  <c r="AV505" i="2"/>
  <c r="AS171" i="2"/>
  <c r="AT171" i="2"/>
  <c r="AW79" i="2"/>
  <c r="AX79" i="2"/>
  <c r="AU428" i="2"/>
  <c r="AV428" i="2"/>
  <c r="AV142" i="2"/>
  <c r="AU142" i="2"/>
  <c r="AX87" i="2"/>
  <c r="AW87" i="2"/>
  <c r="AU388" i="2"/>
  <c r="AV388" i="2"/>
  <c r="AY211" i="2"/>
  <c r="AZ211" i="2"/>
  <c r="AV525" i="2"/>
  <c r="AU525" i="2"/>
  <c r="AW156" i="2"/>
  <c r="AX156" i="2"/>
  <c r="AS98" i="2"/>
  <c r="AT98" i="2"/>
  <c r="AY329" i="2"/>
  <c r="AZ329" i="2"/>
  <c r="BA329" i="2" s="1"/>
  <c r="AU17" i="2"/>
  <c r="AV17" i="2"/>
  <c r="AU138" i="2"/>
  <c r="AV138" i="2"/>
  <c r="AW234" i="2"/>
  <c r="AX234" i="2"/>
  <c r="AU471" i="2"/>
  <c r="AV471" i="2"/>
  <c r="AW339" i="2"/>
  <c r="AX339" i="2"/>
  <c r="AY14" i="2"/>
  <c r="AZ14" i="2"/>
  <c r="BA14" i="2" s="1"/>
  <c r="AV552" i="2"/>
  <c r="AU552" i="2"/>
  <c r="AS377" i="2"/>
  <c r="AT377" i="2"/>
  <c r="AU406" i="2"/>
  <c r="AV406" i="2"/>
  <c r="AU427" i="2"/>
  <c r="AV427" i="2"/>
  <c r="AY286" i="2"/>
  <c r="AZ286" i="2"/>
  <c r="AX68" i="2"/>
  <c r="AW68" i="2"/>
  <c r="AW154" i="2"/>
  <c r="AX154" i="2"/>
  <c r="AS293" i="2"/>
  <c r="AT293" i="2"/>
  <c r="AV401" i="2"/>
  <c r="AU401" i="2"/>
  <c r="AY213" i="2"/>
  <c r="AZ213" i="2"/>
  <c r="BA213" i="2" s="1"/>
  <c r="AX317" i="2"/>
  <c r="AW317" i="2"/>
  <c r="AS467" i="2"/>
  <c r="AT467" i="2"/>
  <c r="AW75" i="2"/>
  <c r="AX75" i="2"/>
  <c r="AS76" i="2"/>
  <c r="AT76" i="2"/>
  <c r="AV410" i="2"/>
  <c r="AU410" i="2"/>
  <c r="AU159" i="2"/>
  <c r="AV159" i="2"/>
  <c r="AY494" i="2"/>
  <c r="AZ494" i="2"/>
  <c r="AW280" i="2"/>
  <c r="AX280" i="2"/>
  <c r="AU235" i="2"/>
  <c r="AV235" i="2"/>
  <c r="AY290" i="2"/>
  <c r="AZ290" i="2"/>
  <c r="AU132" i="2"/>
  <c r="AV132" i="2"/>
  <c r="AS320" i="2"/>
  <c r="AT320" i="2"/>
  <c r="AS167" i="2"/>
  <c r="AT167" i="2"/>
  <c r="AU453" i="2"/>
  <c r="AV453" i="2"/>
  <c r="AW445" i="2"/>
  <c r="AX445" i="2"/>
  <c r="AS564" i="2"/>
  <c r="AT564" i="2"/>
  <c r="AY414" i="2"/>
  <c r="AZ414" i="2"/>
  <c r="AW84" i="2"/>
  <c r="AX84" i="2"/>
  <c r="AW497" i="2"/>
  <c r="AX497" i="2"/>
  <c r="AS115" i="2"/>
  <c r="AT115" i="2"/>
  <c r="AU247" i="2"/>
  <c r="AV247" i="2"/>
  <c r="AW53" i="2"/>
  <c r="AX53" i="2"/>
  <c r="AW291" i="2"/>
  <c r="AX291" i="2"/>
  <c r="AS372" i="2"/>
  <c r="AT372" i="2"/>
  <c r="AZ162" i="2"/>
  <c r="BA162" i="2" s="1"/>
  <c r="AY162" i="2"/>
  <c r="AS387" i="2"/>
  <c r="AT387" i="2"/>
  <c r="AZ244" i="2"/>
  <c r="BA244" i="2" s="1"/>
  <c r="AY244" i="2"/>
  <c r="AU62" i="2"/>
  <c r="AV62" i="2"/>
  <c r="AS32" i="2"/>
  <c r="AT32" i="2"/>
  <c r="AW262" i="2"/>
  <c r="AX262" i="2"/>
  <c r="AX48" i="2"/>
  <c r="AW48" i="2"/>
  <c r="AS202" i="2"/>
  <c r="AT202" i="2"/>
  <c r="AV166" i="2"/>
  <c r="AU166" i="2"/>
  <c r="AU193" i="2"/>
  <c r="AV193" i="2"/>
  <c r="BA544" i="2"/>
  <c r="AX246" i="2"/>
  <c r="AW246" i="2"/>
  <c r="AV511" i="2"/>
  <c r="AU511" i="2"/>
  <c r="AS324" i="2"/>
  <c r="AT324" i="2"/>
  <c r="AS261" i="2"/>
  <c r="AT261" i="2"/>
  <c r="AU169" i="2"/>
  <c r="AV169" i="2"/>
  <c r="AX541" i="2"/>
  <c r="AW541" i="2"/>
  <c r="AT446" i="2"/>
  <c r="AS446" i="2"/>
  <c r="AS501" i="2"/>
  <c r="AT501" i="2"/>
  <c r="AS455" i="2"/>
  <c r="AT455" i="2"/>
  <c r="AU485" i="2"/>
  <c r="AV485" i="2"/>
  <c r="AU295" i="2"/>
  <c r="AV295" i="2"/>
  <c r="AS368" i="2"/>
  <c r="AT368" i="2"/>
  <c r="AV389" i="2"/>
  <c r="AU389" i="2"/>
  <c r="AS437" i="2"/>
  <c r="AT437" i="2"/>
  <c r="AU121" i="2"/>
  <c r="AV121" i="2"/>
  <c r="AU240" i="2"/>
  <c r="AV240" i="2"/>
  <c r="AW101" i="2"/>
  <c r="AX101" i="2"/>
  <c r="AU395" i="2"/>
  <c r="AV395" i="2"/>
  <c r="AU146" i="2"/>
  <c r="AV146" i="2"/>
  <c r="AU74" i="2"/>
  <c r="AV74" i="2"/>
  <c r="AW559" i="2"/>
  <c r="AX559" i="2"/>
  <c r="AW440" i="2"/>
  <c r="AX440" i="2"/>
  <c r="AS367" i="2"/>
  <c r="AT367" i="2"/>
  <c r="AW118" i="2"/>
  <c r="AX118" i="2"/>
  <c r="BA264" i="2"/>
  <c r="AW379" i="2"/>
  <c r="AX379" i="2"/>
  <c r="AX398" i="2"/>
  <c r="AW398" i="2"/>
  <c r="BA470" i="2"/>
  <c r="AS249" i="2"/>
  <c r="AT249" i="2"/>
  <c r="AY529" i="2"/>
  <c r="AZ529" i="2"/>
  <c r="BA529" i="2" s="1"/>
  <c r="AU307" i="2"/>
  <c r="AV307" i="2"/>
  <c r="AX90" i="2"/>
  <c r="AW90" i="2"/>
  <c r="AS207" i="2"/>
  <c r="AT207" i="2"/>
  <c r="AS507" i="2"/>
  <c r="AT507" i="2"/>
  <c r="AW481" i="2"/>
  <c r="AX481" i="2"/>
  <c r="AW267" i="2"/>
  <c r="AX267" i="2"/>
  <c r="AT542" i="2"/>
  <c r="AS542" i="2"/>
  <c r="AU323" i="2"/>
  <c r="AV323" i="2"/>
  <c r="AU296" i="2"/>
  <c r="AV296" i="2"/>
  <c r="AY287" i="2"/>
  <c r="AZ287" i="2"/>
  <c r="AW155" i="2"/>
  <c r="AX155" i="2"/>
  <c r="AV26" i="2"/>
  <c r="AU26" i="2"/>
  <c r="AW393" i="2"/>
  <c r="AX393" i="2"/>
  <c r="AS64" i="2"/>
  <c r="AT64" i="2"/>
  <c r="AS314" i="2"/>
  <c r="AT314" i="2"/>
  <c r="AW245" i="2"/>
  <c r="AX245" i="2"/>
  <c r="AU332" i="2"/>
  <c r="AV332" i="2"/>
  <c r="AY366" i="2"/>
  <c r="AZ366" i="2"/>
  <c r="BA366" i="2" s="1"/>
  <c r="AW153" i="2"/>
  <c r="AX153" i="2"/>
  <c r="AS565" i="2"/>
  <c r="AT565" i="2"/>
  <c r="AW364" i="2"/>
  <c r="AX364" i="2"/>
  <c r="AY326" i="2"/>
  <c r="AZ326" i="2"/>
  <c r="AW175" i="2"/>
  <c r="AX175" i="2"/>
  <c r="AU334" i="2"/>
  <c r="AV334" i="2"/>
  <c r="AU305" i="2"/>
  <c r="AV305" i="2"/>
  <c r="AY46" i="2"/>
  <c r="AZ46" i="2"/>
  <c r="BA46" i="2" s="1"/>
  <c r="AX212" i="2"/>
  <c r="AW212" i="2"/>
  <c r="BA184" i="2"/>
  <c r="AX456" i="2"/>
  <c r="AW456" i="2"/>
  <c r="AU370" i="2"/>
  <c r="AV370" i="2"/>
  <c r="AU328" i="2"/>
  <c r="AV328" i="2"/>
  <c r="AX464" i="2"/>
  <c r="AW464" i="2"/>
  <c r="AW60" i="2"/>
  <c r="AX60" i="2"/>
  <c r="AY424" i="2"/>
  <c r="AZ424" i="2"/>
  <c r="AZ434" i="2"/>
  <c r="AY434" i="2"/>
  <c r="AU78" i="2"/>
  <c r="AV78" i="2"/>
  <c r="BA493" i="2"/>
  <c r="AW28" i="2"/>
  <c r="AX28" i="2"/>
  <c r="AU199" i="2"/>
  <c r="AV199" i="2"/>
  <c r="AU473" i="2"/>
  <c r="AV473" i="2"/>
  <c r="AW157" i="2"/>
  <c r="AX157" i="2"/>
  <c r="AW535" i="2"/>
  <c r="AX535" i="2"/>
  <c r="AS18" i="2"/>
  <c r="AT18" i="2"/>
  <c r="AW304" i="2"/>
  <c r="AX304" i="2"/>
  <c r="AT527" i="2"/>
  <c r="AS527" i="2"/>
  <c r="AU266" i="2"/>
  <c r="AV266" i="2"/>
  <c r="AS459" i="2"/>
  <c r="AT459" i="2"/>
  <c r="AU128" i="2"/>
  <c r="AV128" i="2"/>
  <c r="AS226" i="2"/>
  <c r="AT226" i="2"/>
  <c r="AS336" i="2"/>
  <c r="AT336" i="2"/>
  <c r="AT270" i="2"/>
  <c r="AS270" i="2"/>
  <c r="AW72" i="2"/>
  <c r="AX72" i="2"/>
  <c r="AU42" i="2"/>
  <c r="AV42" i="2"/>
  <c r="AV109" i="2"/>
  <c r="AU109" i="2"/>
  <c r="AW560" i="2"/>
  <c r="AX560" i="2"/>
  <c r="AZ516" i="2"/>
  <c r="AY516" i="2"/>
  <c r="AW218" i="2"/>
  <c r="AX218" i="2"/>
  <c r="AT569" i="2"/>
  <c r="AS569" i="2"/>
  <c r="AS253" i="2"/>
  <c r="AT253" i="2"/>
  <c r="AY447" i="2"/>
  <c r="AZ447" i="2"/>
  <c r="BA104" i="2"/>
  <c r="AU531" i="2"/>
  <c r="AV531" i="2"/>
  <c r="AT492" i="2"/>
  <c r="AS492" i="2"/>
  <c r="AV518" i="2"/>
  <c r="AU518" i="2"/>
  <c r="BA108" i="2"/>
  <c r="AU369" i="2"/>
  <c r="AV369" i="2"/>
  <c r="AU376" i="2"/>
  <c r="AV376" i="2"/>
  <c r="AY558" i="2"/>
  <c r="AZ558" i="2"/>
  <c r="BA558" i="2" s="1"/>
  <c r="BA36" i="2"/>
  <c r="AU488" i="2"/>
  <c r="AV488" i="2"/>
  <c r="AY129" i="2"/>
  <c r="AZ129" i="2"/>
  <c r="BA129" i="2" s="1"/>
  <c r="BA444" i="2"/>
  <c r="AT52" i="2"/>
  <c r="AS52" i="2"/>
  <c r="AU112" i="2"/>
  <c r="AV112" i="2"/>
  <c r="BA351" i="2"/>
  <c r="AU236" i="2"/>
  <c r="AV236" i="2"/>
  <c r="AT197" i="2"/>
  <c r="AS197" i="2"/>
  <c r="AW94" i="2"/>
  <c r="AX94" i="2"/>
  <c r="AU547" i="2"/>
  <c r="AV547" i="2"/>
  <c r="AT164" i="2"/>
  <c r="AS164" i="2"/>
  <c r="AT93" i="2"/>
  <c r="AS93" i="2"/>
  <c r="AW203" i="2"/>
  <c r="AX203" i="2"/>
  <c r="AV38" i="2"/>
  <c r="AU38" i="2"/>
  <c r="AS352" i="2"/>
  <c r="AT352" i="2"/>
  <c r="AX86" i="2"/>
  <c r="AW86" i="2"/>
  <c r="AU289" i="2"/>
  <c r="AV289" i="2"/>
  <c r="AV523" i="2"/>
  <c r="AU523" i="2"/>
  <c r="AY386" i="2"/>
  <c r="AZ386" i="2"/>
  <c r="AS499" i="2"/>
  <c r="AT499" i="2"/>
  <c r="AU382" i="2"/>
  <c r="AV382" i="2"/>
  <c r="AZ409" i="2"/>
  <c r="BA409" i="2" s="1"/>
  <c r="AY409" i="2"/>
  <c r="AW468" i="2"/>
  <c r="AX468" i="2"/>
  <c r="AW122" i="2"/>
  <c r="AX122" i="2"/>
  <c r="AS308" i="2"/>
  <c r="AT308" i="2"/>
  <c r="AU483" i="2"/>
  <c r="AV483" i="2"/>
  <c r="AS92" i="2"/>
  <c r="AT92" i="2"/>
  <c r="AX458" i="2"/>
  <c r="AW458" i="2"/>
  <c r="AU408" i="2"/>
  <c r="AV408" i="2"/>
  <c r="AU380" i="2"/>
  <c r="AV380" i="2"/>
  <c r="AZ288" i="2"/>
  <c r="BA288" i="2" s="1"/>
  <c r="AY288" i="2"/>
  <c r="AY56" i="2"/>
  <c r="AZ56" i="2"/>
  <c r="AX57" i="2"/>
  <c r="AW57" i="2"/>
  <c r="AW217" i="2"/>
  <c r="AX217" i="2"/>
  <c r="AT223" i="2"/>
  <c r="AS223" i="2"/>
  <c r="AV178" i="2"/>
  <c r="AU178" i="2"/>
  <c r="AT405" i="2"/>
  <c r="AS405" i="2"/>
  <c r="AY158" i="2"/>
  <c r="AZ158" i="2"/>
  <c r="AV460" i="2"/>
  <c r="AU460" i="2"/>
  <c r="AW461" i="2"/>
  <c r="AX461" i="2"/>
  <c r="AU259" i="2"/>
  <c r="AV259" i="2"/>
  <c r="AW356" i="2"/>
  <c r="AX356" i="2"/>
  <c r="AS107" i="2"/>
  <c r="AT107" i="2"/>
  <c r="AT545" i="2"/>
  <c r="AS545" i="2"/>
  <c r="AU503" i="2"/>
  <c r="AV503" i="2"/>
  <c r="AU191" i="2"/>
  <c r="AV191" i="2"/>
  <c r="AW106" i="2"/>
  <c r="AX106" i="2"/>
  <c r="AW315" i="2"/>
  <c r="AX315" i="2"/>
  <c r="AS238" i="2"/>
  <c r="AT238" i="2"/>
  <c r="AS297" i="2"/>
  <c r="AT297" i="2"/>
  <c r="AU81" i="2"/>
  <c r="AV81" i="2"/>
  <c r="AW311" i="2"/>
  <c r="AX311" i="2"/>
  <c r="AY181" i="2"/>
  <c r="AZ181" i="2"/>
  <c r="BA181" i="2" s="1"/>
  <c r="AS335" i="2"/>
  <c r="AT335" i="2"/>
  <c r="AY381" i="2"/>
  <c r="AZ381" i="2"/>
  <c r="AY274" i="2"/>
  <c r="AZ274" i="2"/>
  <c r="AX521" i="2"/>
  <c r="AW521" i="2"/>
  <c r="AY165" i="2"/>
  <c r="AZ165" i="2"/>
  <c r="BA163" i="2"/>
  <c r="AW359" i="2"/>
  <c r="AX359" i="2"/>
  <c r="AY66" i="2"/>
  <c r="AZ66" i="2"/>
  <c r="BA66" i="2" s="1"/>
  <c r="AW130" i="2"/>
  <c r="AX130" i="2"/>
  <c r="AS390" i="2"/>
  <c r="AT390" i="2"/>
  <c r="AU475" i="2"/>
  <c r="AV475" i="2"/>
  <c r="AW230" i="2"/>
  <c r="AX230" i="2"/>
  <c r="AU416" i="2"/>
  <c r="AV416" i="2"/>
  <c r="AU509" i="2"/>
  <c r="AV509" i="2"/>
  <c r="AY140" i="2"/>
  <c r="AZ140" i="2"/>
  <c r="BA140" i="2" s="1"/>
  <c r="AU333" i="2"/>
  <c r="AV333" i="2"/>
  <c r="AS429" i="2"/>
  <c r="AT429" i="2"/>
  <c r="AZ510" i="2"/>
  <c r="AY510" i="2"/>
  <c r="AT554" i="2"/>
  <c r="AS554" i="2"/>
  <c r="AS463" i="2"/>
  <c r="AT463" i="2"/>
  <c r="AU281" i="2"/>
  <c r="AV281" i="2"/>
  <c r="AY496" i="2"/>
  <c r="AZ496" i="2"/>
  <c r="BA496" i="2" s="1"/>
  <c r="AW232" i="2"/>
  <c r="AX232" i="2"/>
  <c r="AT451" i="2"/>
  <c r="AS451" i="2"/>
  <c r="AW327" i="2"/>
  <c r="AX327" i="2"/>
  <c r="AV201" i="2"/>
  <c r="AU201" i="2"/>
  <c r="AX512" i="2"/>
  <c r="AW512" i="2"/>
  <c r="AS330" i="2"/>
  <c r="AT330" i="2"/>
  <c r="AU200" i="2"/>
  <c r="AV200" i="2"/>
  <c r="AY374" i="2"/>
  <c r="AZ374" i="2"/>
  <c r="AX396" i="2"/>
  <c r="AW396" i="2"/>
  <c r="BA338" i="2"/>
  <c r="BA436" i="2"/>
  <c r="AX399" i="2"/>
  <c r="AW399" i="2"/>
  <c r="AU11" i="2"/>
  <c r="AV11" i="2"/>
  <c r="AS131" i="2"/>
  <c r="AT131" i="2"/>
  <c r="AW134" i="2"/>
  <c r="AX134" i="2"/>
  <c r="AW484" i="2"/>
  <c r="AX484" i="2"/>
  <c r="AU357" i="2"/>
  <c r="AV357" i="2"/>
  <c r="AU100" i="2"/>
  <c r="AV100" i="2"/>
  <c r="AU29" i="2"/>
  <c r="AV29" i="2"/>
  <c r="AZ394" i="2"/>
  <c r="AY394" i="2"/>
  <c r="AW306" i="2"/>
  <c r="AX306" i="2"/>
  <c r="AV248" i="2"/>
  <c r="AU248" i="2"/>
  <c r="AS273" i="2"/>
  <c r="AT273" i="2"/>
  <c r="AW276" i="2"/>
  <c r="AX276" i="2"/>
  <c r="AS44" i="2"/>
  <c r="AT44" i="2"/>
  <c r="AV67" i="2"/>
  <c r="AU67" i="2"/>
  <c r="AU476" i="2"/>
  <c r="AV476" i="2"/>
  <c r="AZ392" i="2"/>
  <c r="BA392" i="2" s="1"/>
  <c r="AY392" i="2"/>
  <c r="BA452" i="2"/>
  <c r="AU282" i="2"/>
  <c r="AV282" i="2"/>
  <c r="AW528" i="2"/>
  <c r="AX528" i="2"/>
  <c r="AU487" i="2"/>
  <c r="AV487" i="2"/>
  <c r="AS283" i="2"/>
  <c r="AT283" i="2"/>
  <c r="AU345" i="2"/>
  <c r="AV345" i="2"/>
  <c r="AW438" i="2"/>
  <c r="AX438" i="2"/>
  <c r="AU472" i="2"/>
  <c r="AV472" i="2"/>
  <c r="AU31" i="2"/>
  <c r="AV31" i="2"/>
  <c r="AS431" i="2"/>
  <c r="AT431" i="2"/>
  <c r="AV520" i="2"/>
  <c r="AU520" i="2"/>
  <c r="AS40" i="2"/>
  <c r="AT40" i="2"/>
  <c r="AS111" i="2"/>
  <c r="AT111" i="2"/>
  <c r="AT391" i="2"/>
  <c r="AS391" i="2"/>
  <c r="AT228" i="2"/>
  <c r="AS228" i="2"/>
  <c r="BA275" i="2"/>
  <c r="AS419" i="2"/>
  <c r="AT419" i="2"/>
  <c r="AU384" i="2"/>
  <c r="AV384" i="2"/>
  <c r="AS257" i="2"/>
  <c r="AT257" i="2"/>
  <c r="AY342" i="2"/>
  <c r="AZ342" i="2"/>
  <c r="BA342" i="2" s="1"/>
  <c r="AX350" i="2"/>
  <c r="AW350" i="2"/>
  <c r="AW548" i="2"/>
  <c r="AX548" i="2"/>
  <c r="AU347" i="2"/>
  <c r="AV347" i="2"/>
  <c r="AS21" i="2"/>
  <c r="AT21" i="2"/>
  <c r="AU530" i="2"/>
  <c r="AV530" i="2"/>
  <c r="BA242" i="2"/>
  <c r="AW269" i="2"/>
  <c r="AX269" i="2"/>
  <c r="AU500" i="2"/>
  <c r="AV500" i="2"/>
  <c r="AU99" i="2"/>
  <c r="AV99" i="2"/>
  <c r="AS316" i="2"/>
  <c r="AT316" i="2"/>
  <c r="AV88" i="2"/>
  <c r="AU88" i="2"/>
  <c r="AS418" i="2"/>
  <c r="AT418" i="2"/>
  <c r="AY407" i="2"/>
  <c r="AZ407" i="2"/>
  <c r="BA298" i="2"/>
  <c r="AW373" i="2"/>
  <c r="AX373" i="2"/>
  <c r="AS119" i="2"/>
  <c r="AT119" i="2"/>
  <c r="AZ23" i="2"/>
  <c r="BA23" i="2" s="1"/>
  <c r="AY23" i="2"/>
  <c r="AY353" i="2"/>
  <c r="AZ353" i="2"/>
  <c r="AS176" i="2"/>
  <c r="AT176" i="2"/>
  <c r="AW508" i="2"/>
  <c r="AX508" i="2"/>
  <c r="AW426" i="2"/>
  <c r="AX426" i="2"/>
  <c r="AW546" i="2"/>
  <c r="AX546" i="2"/>
  <c r="AV534" i="2"/>
  <c r="AU534" i="2"/>
  <c r="AU216" i="2"/>
  <c r="AV216" i="2"/>
  <c r="AS39" i="2"/>
  <c r="AT39" i="2"/>
  <c r="AY206" i="2"/>
  <c r="AZ206" i="2"/>
  <c r="BA206" i="2" s="1"/>
  <c r="AS551" i="2"/>
  <c r="AT551" i="2"/>
  <c r="AU278" i="2"/>
  <c r="AV278" i="2"/>
  <c r="AY255" i="2"/>
  <c r="AZ255" i="2"/>
  <c r="AT519" i="2"/>
  <c r="AS519" i="2"/>
  <c r="AU417" i="2"/>
  <c r="AV417" i="2"/>
  <c r="AW16" i="2"/>
  <c r="AX16" i="2"/>
  <c r="AT504" i="2"/>
  <c r="AS504" i="2"/>
  <c r="AW536" i="2"/>
  <c r="AX536" i="2"/>
  <c r="AV116" i="2"/>
  <c r="AU116" i="2"/>
  <c r="AX258" i="2"/>
  <c r="AW258" i="2"/>
  <c r="AX54" i="2"/>
  <c r="AW54" i="2"/>
  <c r="BA526" i="2"/>
  <c r="BA33" i="2"/>
  <c r="AY263" i="2"/>
  <c r="AZ263" i="2"/>
  <c r="BA263" i="2" s="1"/>
  <c r="BA150" i="2"/>
  <c r="AV9" i="2"/>
  <c r="AU9" i="2"/>
  <c r="T147" i="2"/>
  <c r="U147" i="2"/>
  <c r="S83" i="2"/>
  <c r="R83" i="2"/>
  <c r="T71" i="2"/>
  <c r="U71" i="2"/>
  <c r="S75" i="2"/>
  <c r="R75" i="2"/>
  <c r="T188" i="2"/>
  <c r="U188" i="2"/>
  <c r="U318" i="2"/>
  <c r="T318" i="2"/>
  <c r="AB393" i="2"/>
  <c r="R203" i="2"/>
  <c r="S203" i="2"/>
  <c r="U431" i="2"/>
  <c r="T431" i="2"/>
  <c r="X467" i="2"/>
  <c r="Y467" i="2"/>
  <c r="S520" i="2"/>
  <c r="R520" i="2"/>
  <c r="V42" i="2"/>
  <c r="W42" i="2"/>
  <c r="U187" i="2"/>
  <c r="T187" i="2"/>
  <c r="T199" i="2"/>
  <c r="U199" i="2"/>
  <c r="U250" i="2"/>
  <c r="T250" i="2"/>
  <c r="W524" i="2"/>
  <c r="V524" i="2"/>
  <c r="R341" i="2"/>
  <c r="S341" i="2"/>
  <c r="R414" i="2"/>
  <c r="S414" i="2"/>
  <c r="T390" i="2"/>
  <c r="U390" i="2"/>
  <c r="T327" i="2"/>
  <c r="U327" i="2"/>
  <c r="AA513" i="2"/>
  <c r="Z513" i="2"/>
  <c r="R425" i="2"/>
  <c r="S425" i="2"/>
  <c r="W57" i="2"/>
  <c r="V57" i="2"/>
  <c r="W117" i="2"/>
  <c r="V117" i="2"/>
  <c r="U442" i="2"/>
  <c r="R312" i="2"/>
  <c r="S312" i="2"/>
  <c r="R190" i="2"/>
  <c r="S190" i="2"/>
  <c r="Z287" i="2"/>
  <c r="AA287" i="2"/>
  <c r="T296" i="2"/>
  <c r="U296" i="2"/>
  <c r="U19" i="2"/>
  <c r="T19" i="2"/>
  <c r="U399" i="2"/>
  <c r="T399" i="2"/>
  <c r="S173" i="2"/>
  <c r="R173" i="2"/>
  <c r="U398" i="2"/>
  <c r="T398" i="2"/>
  <c r="V144" i="2"/>
  <c r="W144" i="2"/>
  <c r="U175" i="2"/>
  <c r="T175" i="2"/>
  <c r="R134" i="2"/>
  <c r="S134" i="2"/>
  <c r="U163" i="2"/>
  <c r="T163" i="2"/>
  <c r="U206" i="2"/>
  <c r="T206" i="2"/>
  <c r="AA260" i="2"/>
  <c r="Z260" i="2"/>
  <c r="S108" i="2"/>
  <c r="R108" i="2"/>
  <c r="S231" i="2"/>
  <c r="R231" i="2"/>
  <c r="S494" i="2"/>
  <c r="R494" i="2"/>
  <c r="S137" i="2"/>
  <c r="R137" i="2"/>
  <c r="U176" i="2"/>
  <c r="T176" i="2"/>
  <c r="S181" i="2"/>
  <c r="R181" i="2"/>
  <c r="T540" i="2"/>
  <c r="U540" i="2"/>
  <c r="S466" i="2"/>
  <c r="R466" i="2"/>
  <c r="S538" i="2"/>
  <c r="R538" i="2"/>
  <c r="W510" i="2"/>
  <c r="V510" i="2"/>
  <c r="S552" i="2"/>
  <c r="R552" i="2"/>
  <c r="U444" i="2"/>
  <c r="T444" i="2"/>
  <c r="S84" i="2"/>
  <c r="R84" i="2"/>
  <c r="R346" i="2"/>
  <c r="S346" i="2"/>
  <c r="S486" i="2"/>
  <c r="R486" i="2"/>
  <c r="T464" i="2"/>
  <c r="U464" i="2"/>
  <c r="T193" i="2"/>
  <c r="U193" i="2"/>
  <c r="W33" i="2"/>
  <c r="V33" i="2"/>
  <c r="R326" i="2"/>
  <c r="S326" i="2"/>
  <c r="U50" i="2"/>
  <c r="T50" i="2"/>
  <c r="T265" i="2"/>
  <c r="U265" i="2"/>
  <c r="R65" i="2"/>
  <c r="S65" i="2"/>
  <c r="R192" i="2"/>
  <c r="S192" i="2"/>
  <c r="V272" i="2"/>
  <c r="W272" i="2"/>
  <c r="U476" i="2"/>
  <c r="T476" i="2"/>
  <c r="T105" i="2"/>
  <c r="U105" i="2"/>
  <c r="U445" i="2"/>
  <c r="T445" i="2"/>
  <c r="R469" i="2"/>
  <c r="S469" i="2"/>
  <c r="V153" i="2"/>
  <c r="W153" i="2"/>
  <c r="R386" i="2"/>
  <c r="S386" i="2"/>
  <c r="W21" i="2"/>
  <c r="V21" i="2"/>
  <c r="T160" i="2"/>
  <c r="U160" i="2"/>
  <c r="R490" i="2"/>
  <c r="S490" i="2"/>
  <c r="S382" i="2"/>
  <c r="R382" i="2"/>
  <c r="S138" i="2"/>
  <c r="R138" i="2"/>
  <c r="S293" i="2"/>
  <c r="R293" i="2"/>
  <c r="T514" i="2"/>
  <c r="U514" i="2"/>
  <c r="V141" i="2"/>
  <c r="W141" i="2"/>
  <c r="T254" i="2"/>
  <c r="U254" i="2"/>
  <c r="S218" i="2"/>
  <c r="R218" i="2"/>
  <c r="S242" i="2"/>
  <c r="R242" i="2"/>
  <c r="R307" i="2"/>
  <c r="S307" i="2"/>
  <c r="R468" i="2"/>
  <c r="S468" i="2"/>
  <c r="R480" i="2"/>
  <c r="S480" i="2"/>
  <c r="R389" i="2"/>
  <c r="S389" i="2"/>
  <c r="U320" i="2"/>
  <c r="T320" i="2"/>
  <c r="U35" i="2"/>
  <c r="T35" i="2"/>
  <c r="U506" i="2"/>
  <c r="T506" i="2"/>
  <c r="U317" i="2"/>
  <c r="T317" i="2"/>
  <c r="S149" i="2"/>
  <c r="R149" i="2"/>
  <c r="T365" i="2"/>
  <c r="U365" i="2"/>
  <c r="T120" i="2"/>
  <c r="U120" i="2"/>
  <c r="S204" i="2"/>
  <c r="R204" i="2"/>
  <c r="S470" i="2"/>
  <c r="R470" i="2"/>
  <c r="T62" i="2"/>
  <c r="U62" i="2"/>
  <c r="U478" i="2"/>
  <c r="T478" i="2"/>
  <c r="V257" i="2"/>
  <c r="W257" i="2"/>
  <c r="U82" i="2"/>
  <c r="T82" i="2"/>
  <c r="AA521" i="2"/>
  <c r="Z521" i="2"/>
  <c r="U16" i="2"/>
  <c r="T16" i="2"/>
  <c r="U448" i="2"/>
  <c r="T448" i="2"/>
  <c r="R89" i="2"/>
  <c r="S89" i="2"/>
  <c r="S216" i="2"/>
  <c r="R216" i="2"/>
  <c r="U342" i="2"/>
  <c r="T342" i="2"/>
  <c r="S338" i="2"/>
  <c r="R338" i="2"/>
  <c r="S374" i="2"/>
  <c r="R374" i="2"/>
  <c r="T499" i="2"/>
  <c r="U499" i="2"/>
  <c r="R74" i="2"/>
  <c r="S74" i="2"/>
  <c r="T119" i="2"/>
  <c r="U119" i="2"/>
  <c r="R125" i="2"/>
  <c r="S125" i="2"/>
  <c r="U359" i="2"/>
  <c r="T359" i="2"/>
  <c r="S161" i="2"/>
  <c r="R161" i="2"/>
  <c r="R482" i="2"/>
  <c r="S482" i="2"/>
  <c r="S472" i="2"/>
  <c r="R472" i="2"/>
  <c r="S533" i="2"/>
  <c r="R533" i="2"/>
  <c r="V502" i="2"/>
  <c r="W502" i="2"/>
  <c r="S375" i="2"/>
  <c r="R375" i="2"/>
  <c r="T135" i="2"/>
  <c r="U135" i="2"/>
  <c r="T72" i="2"/>
  <c r="U72" i="2"/>
  <c r="X360" i="2"/>
  <c r="Y360" i="2"/>
  <c r="S150" i="2"/>
  <c r="R150" i="2"/>
  <c r="U460" i="2"/>
  <c r="T460" i="2"/>
  <c r="U473" i="2"/>
  <c r="T473" i="2"/>
  <c r="R197" i="2"/>
  <c r="S197" i="2"/>
  <c r="S12" i="2"/>
  <c r="R12" i="2"/>
  <c r="S323" i="2"/>
  <c r="R323" i="2"/>
  <c r="U11" i="2"/>
  <c r="T11" i="2"/>
  <c r="R202" i="2"/>
  <c r="S202" i="2"/>
  <c r="R451" i="2"/>
  <c r="S451" i="2"/>
  <c r="U171" i="2"/>
  <c r="T171" i="2"/>
  <c r="U302" i="2"/>
  <c r="T302" i="2"/>
  <c r="T372" i="2"/>
  <c r="U372" i="2"/>
  <c r="U27" i="2"/>
  <c r="T27" i="2"/>
  <c r="T36" i="2"/>
  <c r="U36" i="2"/>
  <c r="T277" i="2"/>
  <c r="U277" i="2"/>
  <c r="U268" i="2"/>
  <c r="T268" i="2"/>
  <c r="U481" i="2"/>
  <c r="T481" i="2"/>
  <c r="S60" i="2"/>
  <c r="R60" i="2"/>
  <c r="R449" i="2"/>
  <c r="S449" i="2"/>
  <c r="V350" i="2"/>
  <c r="W350" i="2"/>
  <c r="T274" i="2"/>
  <c r="U274" i="2"/>
  <c r="R172" i="2"/>
  <c r="S172" i="2"/>
  <c r="T124" i="2"/>
  <c r="U124" i="2"/>
  <c r="R126" i="2"/>
  <c r="S126" i="2"/>
  <c r="R256" i="2"/>
  <c r="S256" i="2"/>
  <c r="V347" i="2"/>
  <c r="W347" i="2"/>
  <c r="S232" i="2"/>
  <c r="R232" i="2"/>
  <c r="U169" i="2"/>
  <c r="T169" i="2"/>
  <c r="R53" i="2"/>
  <c r="S53" i="2"/>
  <c r="U215" i="2"/>
  <c r="T215" i="2"/>
  <c r="S168" i="2"/>
  <c r="R168" i="2"/>
  <c r="U333" i="2"/>
  <c r="T333" i="2"/>
  <c r="U37" i="2"/>
  <c r="T37" i="2"/>
  <c r="S340" i="2"/>
  <c r="R340" i="2"/>
  <c r="R554" i="2"/>
  <c r="S554" i="2"/>
  <c r="U315" i="2"/>
  <c r="T315" i="2"/>
  <c r="T234" i="2"/>
  <c r="U234" i="2"/>
  <c r="T458" i="2"/>
  <c r="U458" i="2"/>
  <c r="W222" i="2"/>
  <c r="V222" i="2"/>
  <c r="W484" i="2"/>
  <c r="V484" i="2"/>
  <c r="S424" i="2"/>
  <c r="R424" i="2"/>
  <c r="R76" i="2"/>
  <c r="S76" i="2"/>
  <c r="R325" i="2"/>
  <c r="S325" i="2"/>
  <c r="U52" i="2"/>
  <c r="T52" i="2"/>
  <c r="S28" i="2"/>
  <c r="R28" i="2"/>
  <c r="S545" i="2"/>
  <c r="R545" i="2"/>
  <c r="T159" i="2"/>
  <c r="U159" i="2"/>
  <c r="S336" i="2"/>
  <c r="R336" i="2"/>
  <c r="R94" i="2"/>
  <c r="S94" i="2"/>
  <c r="W531" i="2"/>
  <c r="V531" i="2"/>
  <c r="R377" i="2"/>
  <c r="S377" i="2"/>
  <c r="S123" i="2"/>
  <c r="R123" i="2"/>
  <c r="U278" i="2"/>
  <c r="T278" i="2"/>
  <c r="W59" i="2"/>
  <c r="V59" i="2"/>
  <c r="T184" i="2"/>
  <c r="U184" i="2"/>
  <c r="U45" i="2"/>
  <c r="T45" i="2"/>
  <c r="S244" i="2"/>
  <c r="R244" i="2"/>
  <c r="S361" i="2"/>
  <c r="R361" i="2"/>
  <c r="U407" i="2"/>
  <c r="T407" i="2"/>
  <c r="S443" i="2"/>
  <c r="R443" i="2"/>
  <c r="T107" i="2"/>
  <c r="U107" i="2"/>
  <c r="T100" i="2"/>
  <c r="U100" i="2"/>
  <c r="T352" i="2"/>
  <c r="U352" i="2"/>
  <c r="S87" i="2"/>
  <c r="R87" i="2"/>
  <c r="T217" i="2"/>
  <c r="U217" i="2"/>
  <c r="U92" i="2"/>
  <c r="T92" i="2"/>
  <c r="U314" i="2"/>
  <c r="T314" i="2"/>
  <c r="R96" i="2"/>
  <c r="S96" i="2"/>
  <c r="W522" i="2"/>
  <c r="V522" i="2"/>
  <c r="S15" i="2"/>
  <c r="R15" i="2"/>
  <c r="S29" i="2"/>
  <c r="R29" i="2"/>
  <c r="U158" i="2"/>
  <c r="T158" i="2"/>
  <c r="S394" i="2"/>
  <c r="R394" i="2"/>
  <c r="S227" i="2"/>
  <c r="R227" i="2"/>
  <c r="AB516" i="2"/>
  <c r="AB453" i="2"/>
  <c r="AB226" i="2"/>
  <c r="AB433" i="2"/>
  <c r="R364" i="2"/>
  <c r="S364" i="2"/>
  <c r="V14" i="2"/>
  <c r="W14" i="2"/>
  <c r="R101" i="2"/>
  <c r="S101" i="2"/>
  <c r="R505" i="2"/>
  <c r="S505" i="2"/>
  <c r="T353" i="2"/>
  <c r="U353" i="2"/>
  <c r="R109" i="2"/>
  <c r="S109" i="2"/>
  <c r="U51" i="2"/>
  <c r="T51" i="2"/>
  <c r="U155" i="2"/>
  <c r="T155" i="2"/>
  <c r="S412" i="2"/>
  <c r="R412" i="2"/>
  <c r="W239" i="2"/>
  <c r="V239" i="2"/>
  <c r="W39" i="2"/>
  <c r="V39" i="2"/>
  <c r="R208" i="2"/>
  <c r="S208" i="2"/>
  <c r="S86" i="2"/>
  <c r="R86" i="2"/>
  <c r="U23" i="2"/>
  <c r="T23" i="2"/>
  <c r="W474" i="2"/>
  <c r="V474" i="2"/>
  <c r="X518" i="2"/>
  <c r="Y518" i="2"/>
  <c r="R122" i="2"/>
  <c r="S122" i="2"/>
  <c r="S387" i="2"/>
  <c r="R387" i="2"/>
  <c r="X504" i="2"/>
  <c r="Y504" i="2"/>
  <c r="R294" i="2"/>
  <c r="S294" i="2"/>
  <c r="R246" i="2"/>
  <c r="S246" i="2"/>
  <c r="U530" i="2"/>
  <c r="T530" i="2"/>
  <c r="T25" i="2"/>
  <c r="U25" i="2"/>
  <c r="U148" i="2"/>
  <c r="T148" i="2"/>
  <c r="U262" i="2"/>
  <c r="T262" i="2"/>
  <c r="T162" i="2"/>
  <c r="U162" i="2"/>
  <c r="T17" i="2"/>
  <c r="U17" i="2"/>
  <c r="S22" i="2"/>
  <c r="R22" i="2"/>
  <c r="W20" i="2"/>
  <c r="V20" i="2"/>
  <c r="Y245" i="2"/>
  <c r="X245" i="2"/>
  <c r="U104" i="2"/>
  <c r="T104" i="2"/>
  <c r="T54" i="2"/>
  <c r="U54" i="2"/>
  <c r="U266" i="2"/>
  <c r="T266" i="2"/>
  <c r="W500" i="2"/>
  <c r="V500" i="2"/>
  <c r="R263" i="2"/>
  <c r="S263" i="2"/>
  <c r="U9" i="2"/>
  <c r="T9" i="2"/>
  <c r="T529" i="2"/>
  <c r="U529" i="2"/>
  <c r="R556" i="2"/>
  <c r="S556" i="2"/>
  <c r="S198" i="2"/>
  <c r="R198" i="2"/>
  <c r="V383" i="2"/>
  <c r="W383" i="2"/>
  <c r="T541" i="2"/>
  <c r="U541" i="2"/>
  <c r="U230" i="2"/>
  <c r="T230" i="2"/>
  <c r="T66" i="2"/>
  <c r="U66" i="2"/>
  <c r="S410" i="2"/>
  <c r="R410" i="2"/>
  <c r="T349" i="2"/>
  <c r="U349" i="2"/>
  <c r="T238" i="2"/>
  <c r="U238" i="2"/>
  <c r="W211" i="2"/>
  <c r="V211" i="2"/>
  <c r="U507" i="2"/>
  <c r="T507" i="2"/>
  <c r="S456" i="2"/>
  <c r="R456" i="2"/>
  <c r="S557" i="2"/>
  <c r="R557" i="2"/>
  <c r="S98" i="2"/>
  <c r="R98" i="2"/>
  <c r="S205" i="2"/>
  <c r="R205" i="2"/>
  <c r="S446" i="2"/>
  <c r="R446" i="2"/>
  <c r="S544" i="2"/>
  <c r="R544" i="2"/>
  <c r="W289" i="2"/>
  <c r="V289" i="2"/>
  <c r="R269" i="2"/>
  <c r="S269" i="2"/>
  <c r="S221" i="2"/>
  <c r="R221" i="2"/>
  <c r="W457" i="2"/>
  <c r="V457" i="2"/>
  <c r="R509" i="2"/>
  <c r="S509" i="2"/>
  <c r="T146" i="2"/>
  <c r="U146" i="2"/>
  <c r="U80" i="2"/>
  <c r="T80" i="2"/>
  <c r="S408" i="2"/>
  <c r="R408" i="2"/>
  <c r="T546" i="2"/>
  <c r="U546" i="2"/>
  <c r="T40" i="2"/>
  <c r="U40" i="2"/>
  <c r="T110" i="2"/>
  <c r="U110" i="2"/>
  <c r="U526" i="2"/>
  <c r="T526" i="2"/>
  <c r="S348" i="2"/>
  <c r="R348" i="2"/>
  <c r="U497" i="2"/>
  <c r="T497" i="2"/>
  <c r="S496" i="2"/>
  <c r="R496" i="2"/>
  <c r="S558" i="2"/>
  <c r="R558" i="2"/>
  <c r="S229" i="2"/>
  <c r="R229" i="2"/>
  <c r="R304" i="2"/>
  <c r="S304" i="2"/>
  <c r="U392" i="2"/>
  <c r="T392" i="2"/>
  <c r="W63" i="2"/>
  <c r="V63" i="2"/>
  <c r="S493" i="2"/>
  <c r="R493" i="2"/>
  <c r="T335" i="2"/>
  <c r="U335" i="2"/>
  <c r="T311" i="2"/>
  <c r="U311" i="2"/>
  <c r="U167" i="2"/>
  <c r="T167" i="2"/>
  <c r="S47" i="2"/>
  <c r="R47" i="2"/>
  <c r="U547" i="2"/>
  <c r="T547" i="2"/>
  <c r="R220" i="2"/>
  <c r="S220" i="2"/>
  <c r="S421" i="2"/>
  <c r="R421" i="2"/>
  <c r="U154" i="2"/>
  <c r="T154" i="2"/>
  <c r="U194" i="2"/>
  <c r="T194" i="2"/>
  <c r="V236" i="2"/>
  <c r="W236" i="2"/>
  <c r="S508" i="2"/>
  <c r="R508" i="2"/>
  <c r="S112" i="2"/>
  <c r="R112" i="2"/>
  <c r="R290" i="2"/>
  <c r="S290" i="2"/>
  <c r="S515" i="2"/>
  <c r="R515" i="2"/>
  <c r="S64" i="2"/>
  <c r="R64" i="2"/>
  <c r="U396" i="2"/>
  <c r="T396" i="2"/>
  <c r="U280" i="2"/>
  <c r="T280" i="2"/>
  <c r="T388" i="2"/>
  <c r="U388" i="2"/>
  <c r="U401" i="2"/>
  <c r="T401" i="2"/>
  <c r="W419" i="2"/>
  <c r="V419" i="2"/>
  <c r="U422" i="2"/>
  <c r="T422" i="2"/>
  <c r="V299" i="2"/>
  <c r="W299" i="2"/>
  <c r="S185" i="2"/>
  <c r="R185" i="2"/>
  <c r="AA426" i="2"/>
  <c r="Z426" i="2"/>
  <c r="V487" i="2"/>
  <c r="W487" i="2"/>
  <c r="U223" i="2"/>
  <c r="T223" i="2"/>
  <c r="W495" i="2"/>
  <c r="V495" i="2"/>
  <c r="W283" i="2"/>
  <c r="V283" i="2"/>
  <c r="R322" i="2"/>
  <c r="S322" i="2"/>
  <c r="U275" i="2"/>
  <c r="T275" i="2"/>
  <c r="W116" i="2"/>
  <c r="V116" i="2"/>
  <c r="R532" i="2"/>
  <c r="S532" i="2"/>
  <c r="R41" i="2"/>
  <c r="S41" i="2"/>
  <c r="T78" i="2"/>
  <c r="U78" i="2"/>
  <c r="S170" i="2"/>
  <c r="R170" i="2"/>
  <c r="AA517" i="2"/>
  <c r="Z517" i="2"/>
  <c r="R270" i="2"/>
  <c r="S270" i="2"/>
  <c r="U447" i="2"/>
  <c r="T447" i="2"/>
  <c r="U113" i="2"/>
  <c r="T113" i="2"/>
  <c r="S329" i="2"/>
  <c r="R329" i="2"/>
  <c r="U18" i="2"/>
  <c r="T18" i="2"/>
  <c r="R519" i="2"/>
  <c r="S519" i="2"/>
  <c r="U95" i="2"/>
  <c r="T95" i="2"/>
  <c r="S136" i="2"/>
  <c r="R136" i="2"/>
  <c r="S492" i="2"/>
  <c r="R492" i="2"/>
  <c r="S281" i="2"/>
  <c r="R281" i="2"/>
  <c r="W248" i="2"/>
  <c r="V248" i="2"/>
  <c r="U413" i="2"/>
  <c r="T413" i="2"/>
  <c r="U384" i="2"/>
  <c r="T384" i="2"/>
  <c r="V259" i="2"/>
  <c r="W259" i="2"/>
  <c r="U434" i="2"/>
  <c r="T434" i="2"/>
  <c r="AB156" i="2"/>
  <c r="S24" i="2"/>
  <c r="R24" i="2"/>
  <c r="Y328" i="2"/>
  <c r="X328" i="2"/>
  <c r="U77" i="2"/>
  <c r="T77" i="2"/>
  <c r="U305" i="2"/>
  <c r="T305" i="2"/>
  <c r="S282" i="2"/>
  <c r="R282" i="2"/>
  <c r="S438" i="2"/>
  <c r="R438" i="2"/>
  <c r="R442" i="2"/>
  <c r="T442" i="2" s="1"/>
  <c r="S371" i="2"/>
  <c r="R371" i="2"/>
  <c r="U88" i="2"/>
  <c r="T88" i="2"/>
  <c r="W423" i="2"/>
  <c r="V423" i="2"/>
  <c r="R400" i="2"/>
  <c r="S400" i="2"/>
  <c r="S196" i="2"/>
  <c r="R196" i="2"/>
  <c r="V30" i="2"/>
  <c r="W30" i="2"/>
  <c r="U555" i="2"/>
  <c r="T555" i="2"/>
  <c r="U454" i="2"/>
  <c r="T454" i="2"/>
  <c r="R233" i="2"/>
  <c r="S233" i="2"/>
  <c r="T334" i="2"/>
  <c r="U334" i="2"/>
  <c r="T330" i="2"/>
  <c r="U330" i="2"/>
  <c r="S298" i="2"/>
  <c r="R298" i="2"/>
  <c r="S534" i="2"/>
  <c r="R534" i="2"/>
  <c r="S316" i="2"/>
  <c r="R316" i="2"/>
  <c r="T279" i="2"/>
  <c r="U279" i="2"/>
  <c r="S178" i="2"/>
  <c r="R178" i="2"/>
  <c r="S132" i="2"/>
  <c r="R132" i="2"/>
  <c r="U214" i="2"/>
  <c r="T214" i="2"/>
  <c r="W463" i="2"/>
  <c r="V463" i="2"/>
  <c r="U164" i="2"/>
  <c r="T164" i="2"/>
  <c r="S373" i="2"/>
  <c r="R373" i="2"/>
  <c r="W409" i="2"/>
  <c r="V409" i="2"/>
  <c r="V90" i="2"/>
  <c r="W90" i="2"/>
  <c r="Y491" i="2"/>
  <c r="X491" i="2"/>
  <c r="Y310" i="2"/>
  <c r="X310" i="2"/>
  <c r="V180" i="2"/>
  <c r="W180" i="2"/>
  <c r="W403" i="2"/>
  <c r="V403" i="2"/>
  <c r="W68" i="2"/>
  <c r="V68" i="2"/>
  <c r="Y395" i="2"/>
  <c r="X395" i="2"/>
  <c r="W67" i="2"/>
  <c r="V67" i="2"/>
  <c r="X145" i="2"/>
  <c r="Y145" i="2"/>
  <c r="Y369" i="2"/>
  <c r="X369" i="2"/>
  <c r="W553" i="2"/>
  <c r="V553" i="2"/>
  <c r="W118" i="2"/>
  <c r="V118" i="2"/>
  <c r="Y179" i="2"/>
  <c r="X179" i="2"/>
  <c r="V183" i="2"/>
  <c r="W183" i="2"/>
  <c r="Z427" i="2"/>
  <c r="AA427" i="2"/>
  <c r="W240" i="2"/>
  <c r="V240" i="2"/>
  <c r="AA405" i="2"/>
  <c r="Z405" i="2"/>
  <c r="X151" i="2"/>
  <c r="Y151" i="2"/>
  <c r="W343" i="2"/>
  <c r="V343" i="2"/>
  <c r="W550" i="2"/>
  <c r="V550" i="2"/>
  <c r="Y81" i="2"/>
  <c r="X81" i="2"/>
  <c r="Y450" i="2"/>
  <c r="X450" i="2"/>
  <c r="Y437" i="2"/>
  <c r="X437" i="2"/>
  <c r="Y331" i="2"/>
  <c r="X331" i="2"/>
  <c r="W420" i="2"/>
  <c r="V420" i="2"/>
  <c r="W56" i="2"/>
  <c r="V56" i="2"/>
  <c r="Z308" i="2"/>
  <c r="AA308" i="2"/>
  <c r="AB308" i="2" s="1"/>
  <c r="Y13" i="2"/>
  <c r="X13" i="2"/>
  <c r="Y306" i="2"/>
  <c r="X306" i="2"/>
  <c r="Y303" i="2"/>
  <c r="X303" i="2"/>
  <c r="Y182" i="2"/>
  <c r="X182" i="2"/>
  <c r="X339" i="2"/>
  <c r="Y339" i="2"/>
  <c r="Y276" i="2"/>
  <c r="X276" i="2"/>
  <c r="X368" i="2"/>
  <c r="Y368" i="2"/>
  <c r="V301" i="2"/>
  <c r="W301" i="2"/>
  <c r="W406" i="2"/>
  <c r="V406" i="2"/>
  <c r="W363" i="2"/>
  <c r="V363" i="2"/>
  <c r="AA380" i="2"/>
  <c r="Z380" i="2"/>
  <c r="AA337" i="2"/>
  <c r="Z337" i="2"/>
  <c r="Y485" i="2"/>
  <c r="X485" i="2"/>
  <c r="X549" i="2"/>
  <c r="Y549" i="2"/>
  <c r="Y247" i="2"/>
  <c r="X247" i="2"/>
  <c r="AA535" i="2"/>
  <c r="Z535" i="2"/>
  <c r="W367" i="2"/>
  <c r="V367" i="2"/>
  <c r="V201" i="2"/>
  <c r="W201" i="2"/>
  <c r="W542" i="2"/>
  <c r="V542" i="2"/>
  <c r="Y402" i="2"/>
  <c r="X402" i="2"/>
  <c r="Y31" i="2"/>
  <c r="X31" i="2"/>
  <c r="Y243" i="2"/>
  <c r="X243" i="2"/>
  <c r="W397" i="2"/>
  <c r="V397" i="2"/>
  <c r="Y264" i="2"/>
  <c r="X264" i="2"/>
  <c r="X121" i="2"/>
  <c r="Y121" i="2"/>
  <c r="AA430" i="2"/>
  <c r="Z430" i="2"/>
  <c r="AA357" i="2"/>
  <c r="Z357" i="2"/>
  <c r="Y300" i="2"/>
  <c r="X300" i="2"/>
  <c r="W471" i="2"/>
  <c r="V471" i="2"/>
  <c r="Y525" i="2"/>
  <c r="X525" i="2"/>
  <c r="W455" i="2"/>
  <c r="V455" i="2"/>
  <c r="X130" i="2"/>
  <c r="Y130" i="2"/>
  <c r="V235" i="2"/>
  <c r="W235" i="2"/>
  <c r="W241" i="2"/>
  <c r="V241" i="2"/>
  <c r="X106" i="2"/>
  <c r="Y106" i="2"/>
  <c r="AA537" i="2"/>
  <c r="Z537" i="2"/>
  <c r="Y440" i="2"/>
  <c r="X440" i="2"/>
  <c r="Y309" i="2"/>
  <c r="X309" i="2"/>
  <c r="Y143" i="2"/>
  <c r="X143" i="2"/>
  <c r="Y10" i="2"/>
  <c r="X10" i="2"/>
  <c r="Y252" i="2"/>
  <c r="X252" i="2"/>
  <c r="Y441" i="2"/>
  <c r="X441" i="2"/>
  <c r="W285" i="2"/>
  <c r="V285" i="2"/>
  <c r="W551" i="2"/>
  <c r="V551" i="2"/>
  <c r="Y459" i="2"/>
  <c r="X459" i="2"/>
  <c r="Y191" i="2"/>
  <c r="X191" i="2"/>
  <c r="W99" i="2"/>
  <c r="V99" i="2"/>
  <c r="W291" i="2"/>
  <c r="V291" i="2"/>
  <c r="W539" i="2"/>
  <c r="V539" i="2"/>
  <c r="Z48" i="2"/>
  <c r="AA48" i="2"/>
  <c r="W523" i="2"/>
  <c r="V523" i="2"/>
  <c r="Y152" i="2"/>
  <c r="X152" i="2"/>
  <c r="W354" i="2"/>
  <c r="V354" i="2"/>
  <c r="V114" i="2"/>
  <c r="W114" i="2"/>
  <c r="AA69" i="2"/>
  <c r="Z69" i="2"/>
  <c r="Y251" i="2"/>
  <c r="X251" i="2"/>
  <c r="Y432" i="2"/>
  <c r="X432" i="2"/>
  <c r="X142" i="2"/>
  <c r="Y142" i="2"/>
  <c r="X85" i="2"/>
  <c r="Y85" i="2"/>
  <c r="V174" i="2"/>
  <c r="W174" i="2"/>
  <c r="V195" i="2"/>
  <c r="W195" i="2"/>
  <c r="Y267" i="2"/>
  <c r="X267" i="2"/>
  <c r="V38" i="2"/>
  <c r="W38" i="2"/>
  <c r="V210" i="2"/>
  <c r="W210" i="2"/>
  <c r="Y292" i="2"/>
  <c r="X292" i="2"/>
  <c r="AA224" i="2"/>
  <c r="Z224" i="2"/>
  <c r="Y200" i="2"/>
  <c r="X200" i="2"/>
  <c r="W288" i="2"/>
  <c r="V288" i="2"/>
  <c r="Y44" i="2"/>
  <c r="X44" i="2"/>
  <c r="W404" i="2"/>
  <c r="V404" i="2"/>
  <c r="AA503" i="2"/>
  <c r="Z503" i="2"/>
  <c r="V186" i="2"/>
  <c r="W186" i="2"/>
  <c r="W391" i="2"/>
  <c r="V391" i="2"/>
  <c r="X73" i="2"/>
  <c r="Y73" i="2"/>
  <c r="X91" i="2"/>
  <c r="Y91" i="2"/>
  <c r="X103" i="2"/>
  <c r="Y103" i="2"/>
  <c r="Y258" i="2"/>
  <c r="X258" i="2"/>
  <c r="W55" i="2"/>
  <c r="V55" i="2"/>
  <c r="AA79" i="2"/>
  <c r="Z79" i="2"/>
  <c r="Z366" i="2"/>
  <c r="AA366" i="2"/>
  <c r="W111" i="2"/>
  <c r="V111" i="2"/>
  <c r="W511" i="2"/>
  <c r="V511" i="2"/>
  <c r="V332" i="2"/>
  <c r="W332" i="2"/>
  <c r="W297" i="2"/>
  <c r="V297" i="2"/>
  <c r="X127" i="2"/>
  <c r="Y127" i="2"/>
  <c r="W498" i="2"/>
  <c r="V498" i="2"/>
  <c r="Y321" i="2"/>
  <c r="X321" i="2"/>
  <c r="Y255" i="2"/>
  <c r="X255" i="2"/>
  <c r="V207" i="2"/>
  <c r="W207" i="2"/>
  <c r="V32" i="2"/>
  <c r="W32" i="2"/>
  <c r="AA385" i="2"/>
  <c r="Z385" i="2"/>
  <c r="V475" i="2"/>
  <c r="W475" i="2"/>
  <c r="W58" i="2"/>
  <c r="V58" i="2"/>
  <c r="Y483" i="2"/>
  <c r="X483" i="2"/>
  <c r="V313" i="2"/>
  <c r="W313" i="2"/>
  <c r="V26" i="2"/>
  <c r="W26" i="2"/>
  <c r="V319" i="2"/>
  <c r="W319" i="2"/>
  <c r="X527" i="2"/>
  <c r="Y527" i="2"/>
  <c r="AB166" i="2"/>
  <c r="Y345" i="2"/>
  <c r="X345" i="2"/>
  <c r="X97" i="2"/>
  <c r="Y97" i="2"/>
  <c r="Y416" i="2"/>
  <c r="X416" i="2"/>
  <c r="Y93" i="2"/>
  <c r="X93" i="2"/>
  <c r="V465" i="2"/>
  <c r="W465" i="2"/>
  <c r="W376" i="2"/>
  <c r="V376" i="2"/>
  <c r="W379" i="2"/>
  <c r="V379" i="2"/>
  <c r="W131" i="2"/>
  <c r="V131" i="2"/>
  <c r="V362" i="2"/>
  <c r="W362" i="2"/>
  <c r="V102" i="2"/>
  <c r="W102" i="2"/>
  <c r="V189" i="2"/>
  <c r="W189" i="2"/>
  <c r="Y34" i="2"/>
  <c r="X34" i="2"/>
  <c r="AB452" i="2"/>
  <c r="Y286" i="2"/>
  <c r="X286" i="2"/>
  <c r="W415" i="2"/>
  <c r="V415" i="2"/>
  <c r="V213" i="2"/>
  <c r="W213" i="2"/>
  <c r="AA284" i="2"/>
  <c r="Z284" i="2"/>
  <c r="Y46" i="2"/>
  <c r="X46" i="2"/>
  <c r="V295" i="2"/>
  <c r="W295" i="2"/>
  <c r="W479" i="2"/>
  <c r="V479" i="2"/>
  <c r="Y428" i="2"/>
  <c r="X428" i="2"/>
  <c r="W358" i="2"/>
  <c r="V358" i="2"/>
  <c r="X115" i="2"/>
  <c r="Y115" i="2"/>
  <c r="Z378" i="2"/>
  <c r="AA378" i="2"/>
  <c r="W462" i="2"/>
  <c r="V462" i="2"/>
  <c r="V381" i="2"/>
  <c r="W381" i="2"/>
  <c r="Y129" i="2"/>
  <c r="X129" i="2"/>
  <c r="Y49" i="2"/>
  <c r="X49" i="2"/>
  <c r="Y140" i="2"/>
  <c r="X140" i="2"/>
  <c r="Y237" i="2"/>
  <c r="X237" i="2"/>
  <c r="Z489" i="2"/>
  <c r="AA489" i="2"/>
  <c r="X435" i="2"/>
  <c r="Y435" i="2"/>
  <c r="Y271" i="2"/>
  <c r="X271" i="2"/>
  <c r="Y543" i="2"/>
  <c r="X543" i="2"/>
  <c r="V177" i="2"/>
  <c r="W177" i="2"/>
  <c r="X139" i="2"/>
  <c r="Y139" i="2"/>
  <c r="W219" i="2"/>
  <c r="V219" i="2"/>
  <c r="Y209" i="2"/>
  <c r="X209" i="2"/>
  <c r="Y261" i="2"/>
  <c r="X261" i="2"/>
  <c r="Y228" i="2"/>
  <c r="X228" i="2"/>
  <c r="W418" i="2"/>
  <c r="V418" i="2"/>
  <c r="Y273" i="2"/>
  <c r="X273" i="2"/>
  <c r="Y43" i="2"/>
  <c r="X43" i="2"/>
  <c r="W536" i="2"/>
  <c r="V536" i="2"/>
  <c r="W548" i="2"/>
  <c r="V548" i="2"/>
  <c r="W128" i="2"/>
  <c r="V128" i="2"/>
  <c r="Y225" i="2"/>
  <c r="X225" i="2"/>
  <c r="V344" i="2"/>
  <c r="W344" i="2"/>
  <c r="W61" i="2"/>
  <c r="V61" i="2"/>
  <c r="AA429" i="2"/>
  <c r="Z429" i="2"/>
  <c r="W370" i="2"/>
  <c r="V370" i="2"/>
  <c r="Y488" i="2"/>
  <c r="X488" i="2"/>
  <c r="Y165" i="2"/>
  <c r="X165" i="2"/>
  <c r="Y212" i="2"/>
  <c r="X212" i="2"/>
  <c r="V461" i="2"/>
  <c r="W461" i="2"/>
  <c r="X411" i="2"/>
  <c r="Y411" i="2"/>
  <c r="Y324" i="2"/>
  <c r="X324" i="2"/>
  <c r="V351" i="2"/>
  <c r="W351" i="2"/>
  <c r="AA477" i="2"/>
  <c r="Z477" i="2"/>
  <c r="X133" i="2"/>
  <c r="Y133" i="2"/>
  <c r="W528" i="2"/>
  <c r="V528" i="2"/>
  <c r="W253" i="2"/>
  <c r="V253" i="2"/>
  <c r="V355" i="2"/>
  <c r="W355" i="2"/>
  <c r="Y249" i="2"/>
  <c r="X249" i="2"/>
  <c r="Y356" i="2"/>
  <c r="X356" i="2"/>
  <c r="Y417" i="2"/>
  <c r="X417" i="2"/>
  <c r="W70" i="2"/>
  <c r="V70" i="2"/>
  <c r="AU119" i="2" l="1"/>
  <c r="AV119" i="2"/>
  <c r="AX200" i="2"/>
  <c r="AW200" i="2"/>
  <c r="AY86" i="2"/>
  <c r="AZ86" i="2"/>
  <c r="BA86" i="2" s="1"/>
  <c r="AY72" i="2"/>
  <c r="AZ72" i="2"/>
  <c r="BA72" i="2" s="1"/>
  <c r="AX296" i="2"/>
  <c r="AW296" i="2"/>
  <c r="AV160" i="2"/>
  <c r="AU160" i="2"/>
  <c r="AW70" i="2"/>
  <c r="AX70" i="2"/>
  <c r="AY60" i="2"/>
  <c r="AZ60" i="2"/>
  <c r="BA60" i="2" s="1"/>
  <c r="AW511" i="2"/>
  <c r="AX511" i="2"/>
  <c r="AW471" i="2"/>
  <c r="AX471" i="2"/>
  <c r="AY426" i="2"/>
  <c r="AZ426" i="2"/>
  <c r="BA426" i="2" s="1"/>
  <c r="AZ548" i="2"/>
  <c r="AY548" i="2"/>
  <c r="AU390" i="2"/>
  <c r="AV390" i="2"/>
  <c r="AX518" i="2"/>
  <c r="AW518" i="2"/>
  <c r="AU565" i="2"/>
  <c r="AV565" i="2"/>
  <c r="AX146" i="2"/>
  <c r="AW146" i="2"/>
  <c r="AU123" i="2"/>
  <c r="AV123" i="2"/>
  <c r="AU504" i="2"/>
  <c r="AV504" i="2"/>
  <c r="AX500" i="2"/>
  <c r="AW500" i="2"/>
  <c r="AW31" i="2"/>
  <c r="AX31" i="2"/>
  <c r="AZ528" i="2"/>
  <c r="AY528" i="2"/>
  <c r="BA274" i="2"/>
  <c r="AV297" i="2"/>
  <c r="AU297" i="2"/>
  <c r="BA158" i="2"/>
  <c r="BA56" i="2"/>
  <c r="AW483" i="2"/>
  <c r="AX483" i="2"/>
  <c r="AU499" i="2"/>
  <c r="AV499" i="2"/>
  <c r="AX488" i="2"/>
  <c r="AW488" i="2"/>
  <c r="AU270" i="2"/>
  <c r="AV270" i="2"/>
  <c r="AU527" i="2"/>
  <c r="AV527" i="2"/>
  <c r="AY90" i="2"/>
  <c r="AZ90" i="2"/>
  <c r="BA90" i="2" s="1"/>
  <c r="AX389" i="2"/>
  <c r="AW389" i="2"/>
  <c r="AU446" i="2"/>
  <c r="AV446" i="2"/>
  <c r="AY246" i="2"/>
  <c r="AZ246" i="2"/>
  <c r="BA246" i="2" s="1"/>
  <c r="AV32" i="2"/>
  <c r="AU32" i="2"/>
  <c r="AY291" i="2"/>
  <c r="AZ291" i="2"/>
  <c r="BA414" i="2"/>
  <c r="AW132" i="2"/>
  <c r="AX132" i="2"/>
  <c r="AW406" i="2"/>
  <c r="AX406" i="2"/>
  <c r="AZ234" i="2"/>
  <c r="AY234" i="2"/>
  <c r="AZ79" i="2"/>
  <c r="AY79" i="2"/>
  <c r="AZ498" i="2"/>
  <c r="AY498" i="2"/>
  <c r="AU141" i="2"/>
  <c r="AV141" i="2"/>
  <c r="AZ185" i="2"/>
  <c r="AY185" i="2"/>
  <c r="AU13" i="2"/>
  <c r="AV13" i="2"/>
  <c r="AU354" i="2"/>
  <c r="AV354" i="2"/>
  <c r="AU477" i="2"/>
  <c r="AV477" i="2"/>
  <c r="AU489" i="2"/>
  <c r="AV489" i="2"/>
  <c r="AZ294" i="2"/>
  <c r="AY294" i="2"/>
  <c r="AZ55" i="2"/>
  <c r="AY55" i="2"/>
  <c r="AU61" i="2"/>
  <c r="AV61" i="2"/>
  <c r="AY385" i="2"/>
  <c r="AZ385" i="2"/>
  <c r="BA385" i="2" s="1"/>
  <c r="AX220" i="2"/>
  <c r="AW220" i="2"/>
  <c r="AU279" i="2"/>
  <c r="AV279" i="2"/>
  <c r="AX49" i="2"/>
  <c r="AW49" i="2"/>
  <c r="BA394" i="2"/>
  <c r="AW503" i="2"/>
  <c r="AX503" i="2"/>
  <c r="AZ94" i="2"/>
  <c r="AY94" i="2"/>
  <c r="AU372" i="2"/>
  <c r="AV372" i="2"/>
  <c r="AV183" i="2"/>
  <c r="AU183" i="2"/>
  <c r="AV214" i="2"/>
  <c r="AU214" i="2"/>
  <c r="AW204" i="2"/>
  <c r="AX204" i="2"/>
  <c r="AZ373" i="2"/>
  <c r="BA373" i="2" s="1"/>
  <c r="AY373" i="2"/>
  <c r="AX11" i="2"/>
  <c r="AW11" i="2"/>
  <c r="AX323" i="2"/>
  <c r="AW323" i="2"/>
  <c r="AY570" i="2"/>
  <c r="AZ570" i="2"/>
  <c r="AZ16" i="2"/>
  <c r="BA16" i="2" s="1"/>
  <c r="AY16" i="2"/>
  <c r="AY508" i="2"/>
  <c r="AZ508" i="2"/>
  <c r="BA508" i="2" s="1"/>
  <c r="AU228" i="2"/>
  <c r="AV228" i="2"/>
  <c r="AZ276" i="2"/>
  <c r="AY276" i="2"/>
  <c r="AW100" i="2"/>
  <c r="AX100" i="2"/>
  <c r="AW281" i="2"/>
  <c r="AX281" i="2"/>
  <c r="AY130" i="2"/>
  <c r="AZ130" i="2"/>
  <c r="AU545" i="2"/>
  <c r="AV545" i="2"/>
  <c r="AW38" i="2"/>
  <c r="AX38" i="2"/>
  <c r="AU197" i="2"/>
  <c r="AV197" i="2"/>
  <c r="AU492" i="2"/>
  <c r="AV492" i="2"/>
  <c r="AU336" i="2"/>
  <c r="AV336" i="2"/>
  <c r="AY304" i="2"/>
  <c r="AZ304" i="2"/>
  <c r="AZ28" i="2"/>
  <c r="AY28" i="2"/>
  <c r="AY464" i="2"/>
  <c r="AZ464" i="2"/>
  <c r="AW305" i="2"/>
  <c r="AX305" i="2"/>
  <c r="AZ153" i="2"/>
  <c r="AY153" i="2"/>
  <c r="AY393" i="2"/>
  <c r="AZ393" i="2"/>
  <c r="AW307" i="2"/>
  <c r="AX307" i="2"/>
  <c r="AZ118" i="2"/>
  <c r="AY118" i="2"/>
  <c r="AW395" i="2"/>
  <c r="AX395" i="2"/>
  <c r="AU368" i="2"/>
  <c r="AV368" i="2"/>
  <c r="AW410" i="2"/>
  <c r="AX410" i="2"/>
  <c r="AW401" i="2"/>
  <c r="AX401" i="2"/>
  <c r="AW525" i="2"/>
  <c r="AX525" i="2"/>
  <c r="AY224" i="2"/>
  <c r="AZ224" i="2"/>
  <c r="BA224" i="2" s="1"/>
  <c r="AW292" i="2"/>
  <c r="AX292" i="2"/>
  <c r="AW567" i="2"/>
  <c r="AX567" i="2"/>
  <c r="AU371" i="2"/>
  <c r="AV371" i="2"/>
  <c r="AX430" i="2"/>
  <c r="AW430" i="2"/>
  <c r="AX187" i="2"/>
  <c r="AW187" i="2"/>
  <c r="AV50" i="2"/>
  <c r="AU50" i="2"/>
  <c r="BA113" i="2"/>
  <c r="AW490" i="2"/>
  <c r="AX490" i="2"/>
  <c r="AW349" i="2"/>
  <c r="AX349" i="2"/>
  <c r="AZ97" i="2"/>
  <c r="AY97" i="2"/>
  <c r="AU443" i="2"/>
  <c r="AV443" i="2"/>
  <c r="AU82" i="2"/>
  <c r="AV82" i="2"/>
  <c r="AW91" i="2"/>
  <c r="AX91" i="2"/>
  <c r="AW41" i="2"/>
  <c r="AX41" i="2"/>
  <c r="AY243" i="2"/>
  <c r="AZ243" i="2"/>
  <c r="AY536" i="2"/>
  <c r="AZ536" i="2"/>
  <c r="BA536" i="2" s="1"/>
  <c r="AU131" i="2"/>
  <c r="AV131" i="2"/>
  <c r="AU437" i="2"/>
  <c r="AV437" i="2"/>
  <c r="AU151" i="2"/>
  <c r="AV151" i="2"/>
  <c r="AY378" i="2"/>
  <c r="AZ378" i="2"/>
  <c r="AU352" i="2"/>
  <c r="AV352" i="2"/>
  <c r="AY262" i="2"/>
  <c r="AZ262" i="2"/>
  <c r="BA262" i="2" s="1"/>
  <c r="AW19" i="2"/>
  <c r="AX19" i="2"/>
  <c r="AV312" i="2"/>
  <c r="AU312" i="2"/>
  <c r="AY120" i="2"/>
  <c r="AZ120" i="2"/>
  <c r="BA120" i="2" s="1"/>
  <c r="AW59" i="2"/>
  <c r="AX59" i="2"/>
  <c r="AU219" i="2"/>
  <c r="AV219" i="2"/>
  <c r="BA407" i="2"/>
  <c r="AY269" i="2"/>
  <c r="AZ269" i="2"/>
  <c r="AY350" i="2"/>
  <c r="AZ350" i="2"/>
  <c r="AX472" i="2"/>
  <c r="AW472" i="2"/>
  <c r="AW282" i="2"/>
  <c r="AX282" i="2"/>
  <c r="AY399" i="2"/>
  <c r="AZ399" i="2"/>
  <c r="BA399" i="2" s="1"/>
  <c r="AY512" i="2"/>
  <c r="AZ512" i="2"/>
  <c r="BA512" i="2" s="1"/>
  <c r="BA381" i="2"/>
  <c r="AV238" i="2"/>
  <c r="AU238" i="2"/>
  <c r="AU107" i="2"/>
  <c r="AV107" i="2"/>
  <c r="AU308" i="2"/>
  <c r="AV308" i="2"/>
  <c r="BA386" i="2"/>
  <c r="AY203" i="2"/>
  <c r="AZ203" i="2"/>
  <c r="BA203" i="2" s="1"/>
  <c r="AX236" i="2"/>
  <c r="AW236" i="2"/>
  <c r="AW531" i="2"/>
  <c r="AX531" i="2"/>
  <c r="BA516" i="2"/>
  <c r="AW328" i="2"/>
  <c r="AX328" i="2"/>
  <c r="AU542" i="2"/>
  <c r="AV542" i="2"/>
  <c r="AY541" i="2"/>
  <c r="AZ541" i="2"/>
  <c r="AW193" i="2"/>
  <c r="AX193" i="2"/>
  <c r="AW62" i="2"/>
  <c r="AX62" i="2"/>
  <c r="AY53" i="2"/>
  <c r="AZ53" i="2"/>
  <c r="BA53" i="2" s="1"/>
  <c r="AV564" i="2"/>
  <c r="AU564" i="2"/>
  <c r="BA290" i="2"/>
  <c r="AV76" i="2"/>
  <c r="AU76" i="2"/>
  <c r="AU293" i="2"/>
  <c r="AV293" i="2"/>
  <c r="AU377" i="2"/>
  <c r="AV377" i="2"/>
  <c r="AW138" i="2"/>
  <c r="AX138" i="2"/>
  <c r="BA211" i="2"/>
  <c r="AU171" i="2"/>
  <c r="AV171" i="2"/>
  <c r="AW397" i="2"/>
  <c r="AX397" i="2"/>
  <c r="AY145" i="2"/>
  <c r="AZ145" i="2"/>
  <c r="AW441" i="2"/>
  <c r="AX441" i="2"/>
  <c r="AY127" i="2"/>
  <c r="AZ127" i="2"/>
  <c r="BA127" i="2" s="1"/>
  <c r="AY147" i="2"/>
  <c r="AZ147" i="2"/>
  <c r="BA147" i="2" s="1"/>
  <c r="AU180" i="2"/>
  <c r="AV180" i="2"/>
  <c r="AW210" i="2"/>
  <c r="AX210" i="2"/>
  <c r="AU413" i="2"/>
  <c r="AV413" i="2"/>
  <c r="AU237" i="2"/>
  <c r="AV237" i="2"/>
  <c r="AZ422" i="2"/>
  <c r="AY422" i="2"/>
  <c r="AW271" i="2"/>
  <c r="AX271" i="2"/>
  <c r="BA524" i="2"/>
  <c r="BA117" i="2"/>
  <c r="AW63" i="2"/>
  <c r="AX63" i="2"/>
  <c r="AU429" i="2"/>
  <c r="AV429" i="2"/>
  <c r="AY364" i="2"/>
  <c r="AZ364" i="2"/>
  <c r="AW80" i="2"/>
  <c r="AX80" i="2"/>
  <c r="AX205" i="2"/>
  <c r="AW205" i="2"/>
  <c r="AX99" i="2"/>
  <c r="AW99" i="2"/>
  <c r="AZ156" i="2"/>
  <c r="AY156" i="2"/>
  <c r="AW333" i="2"/>
  <c r="AX333" i="2"/>
  <c r="AW199" i="2"/>
  <c r="AX199" i="2"/>
  <c r="AV513" i="2"/>
  <c r="AU513" i="2"/>
  <c r="AU133" i="2"/>
  <c r="AV133" i="2"/>
  <c r="AW465" i="2"/>
  <c r="AX465" i="2"/>
  <c r="AU189" i="2"/>
  <c r="AV189" i="2"/>
  <c r="AV39" i="2"/>
  <c r="AU39" i="2"/>
  <c r="AV391" i="2"/>
  <c r="AU391" i="2"/>
  <c r="AU273" i="2"/>
  <c r="AV273" i="2"/>
  <c r="AW357" i="2"/>
  <c r="AX357" i="2"/>
  <c r="AU463" i="2"/>
  <c r="AV463" i="2"/>
  <c r="AX509" i="2"/>
  <c r="AW509" i="2"/>
  <c r="AU405" i="2"/>
  <c r="AV405" i="2"/>
  <c r="AZ560" i="2"/>
  <c r="BA560" i="2" s="1"/>
  <c r="AY560" i="2"/>
  <c r="AV226" i="2"/>
  <c r="AU226" i="2"/>
  <c r="AU18" i="2"/>
  <c r="AV18" i="2"/>
  <c r="AW334" i="2"/>
  <c r="AX334" i="2"/>
  <c r="AY267" i="2"/>
  <c r="AZ267" i="2"/>
  <c r="BA267" i="2" s="1"/>
  <c r="AV367" i="2"/>
  <c r="AU367" i="2"/>
  <c r="AY101" i="2"/>
  <c r="AZ101" i="2"/>
  <c r="AW295" i="2"/>
  <c r="AX295" i="2"/>
  <c r="AX169" i="2"/>
  <c r="AW169" i="2"/>
  <c r="AY517" i="2"/>
  <c r="AZ517" i="2"/>
  <c r="BA517" i="2" s="1"/>
  <c r="AU139" i="2"/>
  <c r="AV139" i="2"/>
  <c r="AY239" i="2"/>
  <c r="AZ239" i="2"/>
  <c r="AZ71" i="2"/>
  <c r="BA71" i="2" s="1"/>
  <c r="AY71" i="2"/>
  <c r="AU439" i="2"/>
  <c r="AV439" i="2"/>
  <c r="AU73" i="2"/>
  <c r="AV73" i="2"/>
  <c r="AZ114" i="2"/>
  <c r="AY114" i="2"/>
  <c r="AY482" i="2"/>
  <c r="AZ482" i="2"/>
  <c r="BA482" i="2" s="1"/>
  <c r="AW358" i="2"/>
  <c r="AX358" i="2"/>
  <c r="AX562" i="2"/>
  <c r="AW562" i="2"/>
  <c r="AZ96" i="2"/>
  <c r="AY96" i="2"/>
  <c r="AX168" i="2"/>
  <c r="AW168" i="2"/>
  <c r="AV348" i="2"/>
  <c r="AU348" i="2"/>
  <c r="AW520" i="2"/>
  <c r="AX520" i="2"/>
  <c r="AX266" i="2"/>
  <c r="AW266" i="2"/>
  <c r="AU314" i="2"/>
  <c r="AV314" i="2"/>
  <c r="AU501" i="2"/>
  <c r="AV501" i="2"/>
  <c r="AU194" i="2"/>
  <c r="AV194" i="2"/>
  <c r="AY208" i="2"/>
  <c r="AZ208" i="2"/>
  <c r="BA208" i="2" s="1"/>
  <c r="AU442" i="2"/>
  <c r="AV442" i="2"/>
  <c r="AU92" i="2"/>
  <c r="AV92" i="2"/>
  <c r="AY379" i="2"/>
  <c r="AZ379" i="2"/>
  <c r="AU330" i="2"/>
  <c r="AV330" i="2"/>
  <c r="AY218" i="2"/>
  <c r="AZ218" i="2"/>
  <c r="BA218" i="2" s="1"/>
  <c r="AU64" i="2"/>
  <c r="AV64" i="2"/>
  <c r="AY54" i="2"/>
  <c r="AZ54" i="2"/>
  <c r="BA54" i="2" s="1"/>
  <c r="AU418" i="2"/>
  <c r="AV418" i="2"/>
  <c r="AU111" i="2"/>
  <c r="AV111" i="2"/>
  <c r="AY438" i="2"/>
  <c r="AZ438" i="2"/>
  <c r="BA438" i="2" s="1"/>
  <c r="AW201" i="2"/>
  <c r="AX201" i="2"/>
  <c r="AU335" i="2"/>
  <c r="AV335" i="2"/>
  <c r="AY315" i="2"/>
  <c r="AZ315" i="2"/>
  <c r="BA315" i="2" s="1"/>
  <c r="AZ356" i="2"/>
  <c r="BA356" i="2" s="1"/>
  <c r="AY356" i="2"/>
  <c r="AW380" i="2"/>
  <c r="AX380" i="2"/>
  <c r="AZ122" i="2"/>
  <c r="AY122" i="2"/>
  <c r="AW78" i="2"/>
  <c r="AX78" i="2"/>
  <c r="AX370" i="2"/>
  <c r="AW370" i="2"/>
  <c r="AW26" i="2"/>
  <c r="AX26" i="2"/>
  <c r="AW247" i="2"/>
  <c r="AX247" i="2"/>
  <c r="AZ445" i="2"/>
  <c r="BA445" i="2" s="1"/>
  <c r="AY445" i="2"/>
  <c r="AW235" i="2"/>
  <c r="AX235" i="2"/>
  <c r="AY75" i="2"/>
  <c r="AZ75" i="2"/>
  <c r="BA75" i="2" s="1"/>
  <c r="AZ154" i="2"/>
  <c r="AY154" i="2"/>
  <c r="AW17" i="2"/>
  <c r="AX17" i="2"/>
  <c r="AW388" i="2"/>
  <c r="AX388" i="2"/>
  <c r="AW505" i="2"/>
  <c r="AX505" i="2"/>
  <c r="AW522" i="2"/>
  <c r="AX522" i="2"/>
  <c r="AX502" i="2"/>
  <c r="AW502" i="2"/>
  <c r="AZ35" i="2"/>
  <c r="AY35" i="2"/>
  <c r="AX30" i="2"/>
  <c r="AW30" i="2"/>
  <c r="AV301" i="2"/>
  <c r="AU301" i="2"/>
  <c r="AW152" i="2"/>
  <c r="AX152" i="2"/>
  <c r="AU363" i="2"/>
  <c r="AV363" i="2"/>
  <c r="AV51" i="2"/>
  <c r="AU51" i="2"/>
  <c r="AW105" i="2"/>
  <c r="AX105" i="2"/>
  <c r="AY303" i="2"/>
  <c r="AZ303" i="2"/>
  <c r="BA303" i="2" s="1"/>
  <c r="AX347" i="2"/>
  <c r="AW347" i="2"/>
  <c r="AW475" i="2"/>
  <c r="AX475" i="2"/>
  <c r="AV207" i="2"/>
  <c r="AU207" i="2"/>
  <c r="AY48" i="2"/>
  <c r="AZ48" i="2"/>
  <c r="BA48" i="2" s="1"/>
  <c r="AX142" i="2"/>
  <c r="AW142" i="2"/>
  <c r="AW487" i="2"/>
  <c r="AX487" i="2"/>
  <c r="AX81" i="2"/>
  <c r="AW81" i="2"/>
  <c r="AV569" i="2"/>
  <c r="AU569" i="2"/>
  <c r="AW427" i="2"/>
  <c r="AX427" i="2"/>
  <c r="AY521" i="2"/>
  <c r="AZ521" i="2"/>
  <c r="BA521" i="2" s="1"/>
  <c r="AU103" i="2"/>
  <c r="AV103" i="2"/>
  <c r="AU365" i="2"/>
  <c r="AV365" i="2"/>
  <c r="AU319" i="2"/>
  <c r="AV319" i="2"/>
  <c r="BA222" i="2"/>
  <c r="AW478" i="2"/>
  <c r="AX478" i="2"/>
  <c r="AW425" i="2"/>
  <c r="AX425" i="2"/>
  <c r="AW417" i="2"/>
  <c r="AX417" i="2"/>
  <c r="AW216" i="2"/>
  <c r="AX216" i="2"/>
  <c r="BA353" i="2"/>
  <c r="AX530" i="2"/>
  <c r="AW530" i="2"/>
  <c r="AU257" i="2"/>
  <c r="AV257" i="2"/>
  <c r="AY484" i="2"/>
  <c r="AZ484" i="2"/>
  <c r="BA484" i="2" s="1"/>
  <c r="AZ327" i="2"/>
  <c r="AY327" i="2"/>
  <c r="AW416" i="2"/>
  <c r="AX416" i="2"/>
  <c r="AY359" i="2"/>
  <c r="AZ359" i="2"/>
  <c r="BA359" i="2" s="1"/>
  <c r="AW178" i="2"/>
  <c r="AX178" i="2"/>
  <c r="AW523" i="2"/>
  <c r="AX523" i="2"/>
  <c r="AU93" i="2"/>
  <c r="AV93" i="2"/>
  <c r="AW112" i="2"/>
  <c r="AX112" i="2"/>
  <c r="AW376" i="2"/>
  <c r="AX376" i="2"/>
  <c r="BA447" i="2"/>
  <c r="AX128" i="2"/>
  <c r="AW128" i="2"/>
  <c r="AZ535" i="2"/>
  <c r="AY535" i="2"/>
  <c r="AY175" i="2"/>
  <c r="AZ175" i="2"/>
  <c r="BA175" i="2" s="1"/>
  <c r="AW332" i="2"/>
  <c r="AX332" i="2"/>
  <c r="AZ155" i="2"/>
  <c r="BA155" i="2" s="1"/>
  <c r="AY155" i="2"/>
  <c r="AY481" i="2"/>
  <c r="AZ481" i="2"/>
  <c r="BA481" i="2" s="1"/>
  <c r="AU249" i="2"/>
  <c r="AV249" i="2"/>
  <c r="AZ440" i="2"/>
  <c r="AY440" i="2"/>
  <c r="AW240" i="2"/>
  <c r="AX240" i="2"/>
  <c r="AW485" i="2"/>
  <c r="AX485" i="2"/>
  <c r="AU261" i="2"/>
  <c r="AV261" i="2"/>
  <c r="AW166" i="2"/>
  <c r="AX166" i="2"/>
  <c r="AW552" i="2"/>
  <c r="AX552" i="2"/>
  <c r="AW403" i="2"/>
  <c r="AX403" i="2"/>
  <c r="AW532" i="2"/>
  <c r="AX532" i="2"/>
  <c r="AY179" i="2"/>
  <c r="AZ179" i="2"/>
  <c r="BA469" i="2"/>
  <c r="AU45" i="2"/>
  <c r="AV45" i="2"/>
  <c r="AW538" i="2"/>
  <c r="AX538" i="2"/>
  <c r="AU215" i="2"/>
  <c r="AV215" i="2"/>
  <c r="AW540" i="2"/>
  <c r="AX540" i="2"/>
  <c r="AW27" i="2"/>
  <c r="AX27" i="2"/>
  <c r="AY568" i="2"/>
  <c r="AZ568" i="2"/>
  <c r="BA568" i="2" s="1"/>
  <c r="AX479" i="2"/>
  <c r="AW479" i="2"/>
  <c r="AZ186" i="2"/>
  <c r="AY186" i="2"/>
  <c r="AY77" i="2"/>
  <c r="AZ77" i="2"/>
  <c r="AY546" i="2"/>
  <c r="AZ546" i="2"/>
  <c r="AY398" i="2"/>
  <c r="AZ398" i="2"/>
  <c r="BA398" i="2" s="1"/>
  <c r="AW124" i="2"/>
  <c r="AX124" i="2"/>
  <c r="AW67" i="2"/>
  <c r="AX67" i="2"/>
  <c r="AU320" i="2"/>
  <c r="AV320" i="2"/>
  <c r="AY343" i="2"/>
  <c r="AZ343" i="2"/>
  <c r="AU551" i="2"/>
  <c r="AV551" i="2"/>
  <c r="AX460" i="2"/>
  <c r="AW460" i="2"/>
  <c r="AY362" i="2"/>
  <c r="AZ362" i="2"/>
  <c r="BA362" i="2" s="1"/>
  <c r="AY258" i="2"/>
  <c r="AZ258" i="2"/>
  <c r="BA258" i="2" s="1"/>
  <c r="AU519" i="2"/>
  <c r="AV519" i="2"/>
  <c r="AU40" i="2"/>
  <c r="AV40" i="2"/>
  <c r="AW345" i="2"/>
  <c r="AX345" i="2"/>
  <c r="AW248" i="2"/>
  <c r="AX248" i="2"/>
  <c r="AY396" i="2"/>
  <c r="AZ396" i="2"/>
  <c r="BA396" i="2" s="1"/>
  <c r="AU554" i="2"/>
  <c r="AV554" i="2"/>
  <c r="AY106" i="2"/>
  <c r="AZ106" i="2"/>
  <c r="BA106" i="2" s="1"/>
  <c r="AW259" i="2"/>
  <c r="AX259" i="2"/>
  <c r="AX408" i="2"/>
  <c r="AW408" i="2"/>
  <c r="AY468" i="2"/>
  <c r="AZ468" i="2"/>
  <c r="BA468" i="2" s="1"/>
  <c r="AW289" i="2"/>
  <c r="AX289" i="2"/>
  <c r="AW109" i="2"/>
  <c r="AX109" i="2"/>
  <c r="AV202" i="2"/>
  <c r="AU202" i="2"/>
  <c r="AU387" i="2"/>
  <c r="AV387" i="2"/>
  <c r="AU115" i="2"/>
  <c r="AV115" i="2"/>
  <c r="AW453" i="2"/>
  <c r="AX453" i="2"/>
  <c r="AY280" i="2"/>
  <c r="AZ280" i="2"/>
  <c r="BA280" i="2" s="1"/>
  <c r="AU467" i="2"/>
  <c r="AV467" i="2"/>
  <c r="AX550" i="2"/>
  <c r="AW550" i="2"/>
  <c r="AY233" i="2"/>
  <c r="AZ233" i="2"/>
  <c r="AW555" i="2"/>
  <c r="AX555" i="2"/>
  <c r="AW177" i="2"/>
  <c r="AX177" i="2"/>
  <c r="AW190" i="2"/>
  <c r="AX190" i="2"/>
  <c r="AW192" i="2"/>
  <c r="AX192" i="2"/>
  <c r="AY254" i="2"/>
  <c r="AZ254" i="2"/>
  <c r="BA254" i="2" s="1"/>
  <c r="AU285" i="2"/>
  <c r="AV285" i="2"/>
  <c r="AW561" i="2"/>
  <c r="AX561" i="2"/>
  <c r="AW102" i="2"/>
  <c r="AX102" i="2"/>
  <c r="AW250" i="2"/>
  <c r="AX250" i="2"/>
  <c r="AX144" i="2"/>
  <c r="AW144" i="2"/>
  <c r="AW346" i="2"/>
  <c r="AX346" i="2"/>
  <c r="AU360" i="2"/>
  <c r="AV360" i="2"/>
  <c r="AW74" i="2"/>
  <c r="AX74" i="2"/>
  <c r="AY137" i="2"/>
  <c r="AZ137" i="2"/>
  <c r="BA137" i="2" s="1"/>
  <c r="AU431" i="2"/>
  <c r="AV431" i="2"/>
  <c r="AW382" i="2"/>
  <c r="AX382" i="2"/>
  <c r="AY84" i="2"/>
  <c r="AZ84" i="2"/>
  <c r="BA84" i="2" s="1"/>
  <c r="AY135" i="2"/>
  <c r="AZ135" i="2"/>
  <c r="AV44" i="2"/>
  <c r="AU44" i="2"/>
  <c r="AU176" i="2"/>
  <c r="AV176" i="2"/>
  <c r="BA255" i="2"/>
  <c r="AW88" i="2"/>
  <c r="AX88" i="2"/>
  <c r="AU21" i="2"/>
  <c r="AV21" i="2"/>
  <c r="AX384" i="2"/>
  <c r="AW384" i="2"/>
  <c r="AX476" i="2"/>
  <c r="AW476" i="2"/>
  <c r="AZ306" i="2"/>
  <c r="AY306" i="2"/>
  <c r="AY134" i="2"/>
  <c r="AZ134" i="2"/>
  <c r="BA374" i="2"/>
  <c r="AY230" i="2"/>
  <c r="AZ230" i="2"/>
  <c r="BA230" i="2" s="1"/>
  <c r="AU223" i="2"/>
  <c r="AV223" i="2"/>
  <c r="AU164" i="2"/>
  <c r="AV164" i="2"/>
  <c r="AW369" i="2"/>
  <c r="AX369" i="2"/>
  <c r="AU253" i="2"/>
  <c r="AV253" i="2"/>
  <c r="AX42" i="2"/>
  <c r="AW42" i="2"/>
  <c r="AU459" i="2"/>
  <c r="AV459" i="2"/>
  <c r="AY157" i="2"/>
  <c r="AZ157" i="2"/>
  <c r="BA157" i="2" s="1"/>
  <c r="BA434" i="2"/>
  <c r="AY456" i="2"/>
  <c r="AZ456" i="2"/>
  <c r="BA456" i="2" s="1"/>
  <c r="BA326" i="2"/>
  <c r="AY245" i="2"/>
  <c r="AZ245" i="2"/>
  <c r="BA245" i="2" s="1"/>
  <c r="BA287" i="2"/>
  <c r="AV507" i="2"/>
  <c r="AU507" i="2"/>
  <c r="AY559" i="2"/>
  <c r="AZ559" i="2"/>
  <c r="BA559" i="2" s="1"/>
  <c r="AW121" i="2"/>
  <c r="AX121" i="2"/>
  <c r="AV455" i="2"/>
  <c r="AU455" i="2"/>
  <c r="AU324" i="2"/>
  <c r="AV324" i="2"/>
  <c r="AY68" i="2"/>
  <c r="AZ68" i="2"/>
  <c r="AY87" i="2"/>
  <c r="AZ87" i="2"/>
  <c r="AU486" i="2"/>
  <c r="AV486" i="2"/>
  <c r="AY553" i="2"/>
  <c r="AZ553" i="2"/>
  <c r="AY136" i="2"/>
  <c r="AZ136" i="2"/>
  <c r="BA136" i="2" s="1"/>
  <c r="AY89" i="2"/>
  <c r="AZ89" i="2"/>
  <c r="BA89" i="2" s="1"/>
  <c r="AW344" i="2"/>
  <c r="AX344" i="2"/>
  <c r="AV557" i="2"/>
  <c r="AU557" i="2"/>
  <c r="AU566" i="2"/>
  <c r="AV566" i="2"/>
  <c r="AW277" i="2"/>
  <c r="AX277" i="2"/>
  <c r="AU480" i="2"/>
  <c r="AV480" i="2"/>
  <c r="AU318" i="2"/>
  <c r="AV318" i="2"/>
  <c r="AV20" i="2"/>
  <c r="AU20" i="2"/>
  <c r="AY415" i="2"/>
  <c r="AZ415" i="2"/>
  <c r="AX284" i="2"/>
  <c r="AW284" i="2"/>
  <c r="AU563" i="2"/>
  <c r="AV563" i="2"/>
  <c r="AU43" i="2"/>
  <c r="AV43" i="2"/>
  <c r="AX278" i="2"/>
  <c r="AW278" i="2"/>
  <c r="AU419" i="2"/>
  <c r="AV419" i="2"/>
  <c r="AY232" i="2"/>
  <c r="AZ232" i="2"/>
  <c r="AZ458" i="2"/>
  <c r="AY458" i="2"/>
  <c r="AW473" i="2"/>
  <c r="AX473" i="2"/>
  <c r="AY317" i="2"/>
  <c r="AZ317" i="2"/>
  <c r="BA317" i="2" s="1"/>
  <c r="AU227" i="2"/>
  <c r="AV227" i="2"/>
  <c r="AU321" i="2"/>
  <c r="AV321" i="2"/>
  <c r="AY212" i="2"/>
  <c r="AZ212" i="2"/>
  <c r="AW159" i="2"/>
  <c r="AX159" i="2"/>
  <c r="AW428" i="2"/>
  <c r="AX428" i="2"/>
  <c r="AY196" i="2"/>
  <c r="AZ196" i="2"/>
  <c r="BA196" i="2" s="1"/>
  <c r="AW29" i="2"/>
  <c r="AX29" i="2"/>
  <c r="AY57" i="2"/>
  <c r="AZ57" i="2"/>
  <c r="AX116" i="2"/>
  <c r="AW116" i="2"/>
  <c r="AW534" i="2"/>
  <c r="AX534" i="2"/>
  <c r="AV316" i="2"/>
  <c r="AU316" i="2"/>
  <c r="AU283" i="2"/>
  <c r="AV283" i="2"/>
  <c r="AU451" i="2"/>
  <c r="AV451" i="2"/>
  <c r="BA510" i="2"/>
  <c r="BA165" i="2"/>
  <c r="AY311" i="2"/>
  <c r="AZ311" i="2"/>
  <c r="AW191" i="2"/>
  <c r="AX191" i="2"/>
  <c r="AY461" i="2"/>
  <c r="AZ461" i="2"/>
  <c r="AY217" i="2"/>
  <c r="AZ217" i="2"/>
  <c r="BA217" i="2" s="1"/>
  <c r="AW547" i="2"/>
  <c r="AX547" i="2"/>
  <c r="AU52" i="2"/>
  <c r="AV52" i="2"/>
  <c r="BA424" i="2"/>
  <c r="AY497" i="2"/>
  <c r="AZ497" i="2"/>
  <c r="BA497" i="2" s="1"/>
  <c r="AU167" i="2"/>
  <c r="AV167" i="2"/>
  <c r="BA494" i="2"/>
  <c r="BA286" i="2"/>
  <c r="AZ339" i="2"/>
  <c r="BA339" i="2" s="1"/>
  <c r="AY339" i="2"/>
  <c r="AU98" i="2"/>
  <c r="AV98" i="2"/>
  <c r="AU309" i="2"/>
  <c r="AV309" i="2"/>
  <c r="AY12" i="2"/>
  <c r="AZ12" i="2"/>
  <c r="BA12" i="2" s="1"/>
  <c r="AW331" i="2"/>
  <c r="AX331" i="2"/>
  <c r="AW170" i="2"/>
  <c r="AX170" i="2"/>
  <c r="AW549" i="2"/>
  <c r="AX549" i="2"/>
  <c r="BA411" i="2"/>
  <c r="AY231" i="2"/>
  <c r="AZ231" i="2"/>
  <c r="AZ449" i="2"/>
  <c r="BA449" i="2" s="1"/>
  <c r="AY449" i="2"/>
  <c r="AW355" i="2"/>
  <c r="AX355" i="2"/>
  <c r="AW543" i="2"/>
  <c r="AX543" i="2"/>
  <c r="AW229" i="2"/>
  <c r="AX229" i="2"/>
  <c r="AW9" i="2"/>
  <c r="AX9" i="2"/>
  <c r="W318" i="2"/>
  <c r="V318" i="2"/>
  <c r="W188" i="2"/>
  <c r="V188" i="2"/>
  <c r="AB48" i="2"/>
  <c r="W71" i="2"/>
  <c r="V71" i="2"/>
  <c r="T75" i="2"/>
  <c r="U75" i="2"/>
  <c r="AB429" i="2"/>
  <c r="AB357" i="2"/>
  <c r="V431" i="2"/>
  <c r="W431" i="2"/>
  <c r="U203" i="2"/>
  <c r="T203" i="2"/>
  <c r="U83" i="2"/>
  <c r="T83" i="2"/>
  <c r="V147" i="2"/>
  <c r="W147" i="2"/>
  <c r="Z467" i="2"/>
  <c r="AA467" i="2"/>
  <c r="AB467" i="2" s="1"/>
  <c r="AB405" i="2"/>
  <c r="AB521" i="2"/>
  <c r="X20" i="2"/>
  <c r="Y20" i="2"/>
  <c r="U204" i="2"/>
  <c r="T204" i="2"/>
  <c r="Y30" i="2"/>
  <c r="X30" i="2"/>
  <c r="U24" i="2"/>
  <c r="T24" i="2"/>
  <c r="W78" i="2"/>
  <c r="V78" i="2"/>
  <c r="Y299" i="2"/>
  <c r="X299" i="2"/>
  <c r="Y236" i="2"/>
  <c r="X236" i="2"/>
  <c r="W66" i="2"/>
  <c r="V66" i="2"/>
  <c r="W529" i="2"/>
  <c r="V529" i="2"/>
  <c r="AA504" i="2"/>
  <c r="Z504" i="2"/>
  <c r="U364" i="2"/>
  <c r="T364" i="2"/>
  <c r="W217" i="2"/>
  <c r="V217" i="2"/>
  <c r="V159" i="2"/>
  <c r="W159" i="2"/>
  <c r="T554" i="2"/>
  <c r="U554" i="2"/>
  <c r="T53" i="2"/>
  <c r="U53" i="2"/>
  <c r="W124" i="2"/>
  <c r="V124" i="2"/>
  <c r="W72" i="2"/>
  <c r="V72" i="2"/>
  <c r="T482" i="2"/>
  <c r="U482" i="2"/>
  <c r="W499" i="2"/>
  <c r="V499" i="2"/>
  <c r="W62" i="2"/>
  <c r="V62" i="2"/>
  <c r="T468" i="2"/>
  <c r="U468" i="2"/>
  <c r="V514" i="2"/>
  <c r="W514" i="2"/>
  <c r="U326" i="2"/>
  <c r="T326" i="2"/>
  <c r="V540" i="2"/>
  <c r="W540" i="2"/>
  <c r="Y144" i="2"/>
  <c r="X144" i="2"/>
  <c r="AB287" i="2"/>
  <c r="U425" i="2"/>
  <c r="T425" i="2"/>
  <c r="T138" i="2"/>
  <c r="U138" i="2"/>
  <c r="AB489" i="2"/>
  <c r="AB366" i="2"/>
  <c r="W214" i="2"/>
  <c r="V214" i="2"/>
  <c r="T298" i="2"/>
  <c r="U298" i="2"/>
  <c r="U281" i="2"/>
  <c r="T281" i="2"/>
  <c r="U329" i="2"/>
  <c r="T329" i="2"/>
  <c r="X283" i="2"/>
  <c r="Y283" i="2"/>
  <c r="V396" i="2"/>
  <c r="W396" i="2"/>
  <c r="U47" i="2"/>
  <c r="T47" i="2"/>
  <c r="W392" i="2"/>
  <c r="V392" i="2"/>
  <c r="T348" i="2"/>
  <c r="U348" i="2"/>
  <c r="W80" i="2"/>
  <c r="V80" i="2"/>
  <c r="Y289" i="2"/>
  <c r="X289" i="2"/>
  <c r="U456" i="2"/>
  <c r="T456" i="2"/>
  <c r="W104" i="2"/>
  <c r="V104" i="2"/>
  <c r="V262" i="2"/>
  <c r="W262" i="2"/>
  <c r="T86" i="2"/>
  <c r="U86" i="2"/>
  <c r="W51" i="2"/>
  <c r="V51" i="2"/>
  <c r="U29" i="2"/>
  <c r="T29" i="2"/>
  <c r="W407" i="2"/>
  <c r="V407" i="2"/>
  <c r="V278" i="2"/>
  <c r="W278" i="2"/>
  <c r="U424" i="2"/>
  <c r="T424" i="2"/>
  <c r="V481" i="2"/>
  <c r="W481" i="2"/>
  <c r="W302" i="2"/>
  <c r="V302" i="2"/>
  <c r="T12" i="2"/>
  <c r="U12" i="2"/>
  <c r="V448" i="2"/>
  <c r="W448" i="2"/>
  <c r="W317" i="2"/>
  <c r="V317" i="2"/>
  <c r="X21" i="2"/>
  <c r="Y21" i="2"/>
  <c r="V476" i="2"/>
  <c r="W476" i="2"/>
  <c r="U84" i="2"/>
  <c r="T84" i="2"/>
  <c r="U108" i="2"/>
  <c r="T108" i="2"/>
  <c r="X524" i="2"/>
  <c r="Y524" i="2"/>
  <c r="Y419" i="2"/>
  <c r="X419" i="2"/>
  <c r="U28" i="2"/>
  <c r="T28" i="2"/>
  <c r="V330" i="2"/>
  <c r="W330" i="2"/>
  <c r="U438" i="2"/>
  <c r="T438" i="2"/>
  <c r="T41" i="2"/>
  <c r="U41" i="2"/>
  <c r="U304" i="2"/>
  <c r="T304" i="2"/>
  <c r="W146" i="2"/>
  <c r="V146" i="2"/>
  <c r="T208" i="2"/>
  <c r="U208" i="2"/>
  <c r="U109" i="2"/>
  <c r="T109" i="2"/>
  <c r="T172" i="2"/>
  <c r="U172" i="2"/>
  <c r="U197" i="2"/>
  <c r="T197" i="2"/>
  <c r="V135" i="2"/>
  <c r="W135" i="2"/>
  <c r="U307" i="2"/>
  <c r="T307" i="2"/>
  <c r="T386" i="2"/>
  <c r="U386" i="2"/>
  <c r="Y272" i="2"/>
  <c r="X272" i="2"/>
  <c r="U190" i="2"/>
  <c r="T190" i="2"/>
  <c r="U446" i="2"/>
  <c r="T446" i="2"/>
  <c r="W359" i="2"/>
  <c r="V359" i="2"/>
  <c r="V35" i="2"/>
  <c r="W35" i="2"/>
  <c r="T132" i="2"/>
  <c r="U132" i="2"/>
  <c r="T196" i="2"/>
  <c r="U196" i="2"/>
  <c r="V434" i="2"/>
  <c r="W434" i="2"/>
  <c r="U492" i="2"/>
  <c r="T492" i="2"/>
  <c r="W113" i="2"/>
  <c r="V113" i="2"/>
  <c r="Y495" i="2"/>
  <c r="X495" i="2"/>
  <c r="V422" i="2"/>
  <c r="W422" i="2"/>
  <c r="U64" i="2"/>
  <c r="T64" i="2"/>
  <c r="W194" i="2"/>
  <c r="V194" i="2"/>
  <c r="W167" i="2"/>
  <c r="V167" i="2"/>
  <c r="W526" i="2"/>
  <c r="V526" i="2"/>
  <c r="T544" i="2"/>
  <c r="U544" i="2"/>
  <c r="W507" i="2"/>
  <c r="V507" i="2"/>
  <c r="W230" i="2"/>
  <c r="V230" i="2"/>
  <c r="W9" i="2"/>
  <c r="V9" i="2"/>
  <c r="AA245" i="2"/>
  <c r="Z245" i="2"/>
  <c r="W148" i="2"/>
  <c r="V148" i="2"/>
  <c r="T387" i="2"/>
  <c r="U387" i="2"/>
  <c r="U15" i="2"/>
  <c r="T15" i="2"/>
  <c r="T87" i="2"/>
  <c r="U87" i="2"/>
  <c r="U361" i="2"/>
  <c r="T361" i="2"/>
  <c r="U123" i="2"/>
  <c r="T123" i="2"/>
  <c r="T545" i="2"/>
  <c r="U545" i="2"/>
  <c r="X484" i="2"/>
  <c r="Y484" i="2"/>
  <c r="U340" i="2"/>
  <c r="T340" i="2"/>
  <c r="W169" i="2"/>
  <c r="V169" i="2"/>
  <c r="W268" i="2"/>
  <c r="V268" i="2"/>
  <c r="W171" i="2"/>
  <c r="V171" i="2"/>
  <c r="U161" i="2"/>
  <c r="T161" i="2"/>
  <c r="U374" i="2"/>
  <c r="T374" i="2"/>
  <c r="W16" i="2"/>
  <c r="V16" i="2"/>
  <c r="T470" i="2"/>
  <c r="U470" i="2"/>
  <c r="W506" i="2"/>
  <c r="V506" i="2"/>
  <c r="T293" i="2"/>
  <c r="U293" i="2"/>
  <c r="Y33" i="2"/>
  <c r="X33" i="2"/>
  <c r="V444" i="2"/>
  <c r="W444" i="2"/>
  <c r="T181" i="2"/>
  <c r="U181" i="2"/>
  <c r="AB260" i="2"/>
  <c r="V398" i="2"/>
  <c r="W398" i="2"/>
  <c r="AB513" i="2"/>
  <c r="V250" i="2"/>
  <c r="W250" i="2"/>
  <c r="W223" i="2"/>
  <c r="V223" i="2"/>
  <c r="U552" i="2"/>
  <c r="T552" i="2"/>
  <c r="W334" i="2"/>
  <c r="V334" i="2"/>
  <c r="U400" i="2"/>
  <c r="T400" i="2"/>
  <c r="U282" i="2"/>
  <c r="T282" i="2"/>
  <c r="Y259" i="2"/>
  <c r="X259" i="2"/>
  <c r="T532" i="2"/>
  <c r="U532" i="2"/>
  <c r="W311" i="2"/>
  <c r="V311" i="2"/>
  <c r="W110" i="2"/>
  <c r="V110" i="2"/>
  <c r="U509" i="2"/>
  <c r="T509" i="2"/>
  <c r="V541" i="2"/>
  <c r="W541" i="2"/>
  <c r="U263" i="2"/>
  <c r="T263" i="2"/>
  <c r="W25" i="2"/>
  <c r="V25" i="2"/>
  <c r="T122" i="2"/>
  <c r="U122" i="2"/>
  <c r="W353" i="2"/>
  <c r="V353" i="2"/>
  <c r="W352" i="2"/>
  <c r="V352" i="2"/>
  <c r="T377" i="2"/>
  <c r="U377" i="2"/>
  <c r="W274" i="2"/>
  <c r="V274" i="2"/>
  <c r="V277" i="2"/>
  <c r="W277" i="2"/>
  <c r="U451" i="2"/>
  <c r="T451" i="2"/>
  <c r="Y153" i="2"/>
  <c r="X153" i="2"/>
  <c r="T192" i="2"/>
  <c r="U192" i="2"/>
  <c r="V193" i="2"/>
  <c r="W193" i="2"/>
  <c r="U312" i="2"/>
  <c r="T312" i="2"/>
  <c r="V327" i="2"/>
  <c r="W327" i="2"/>
  <c r="W199" i="2"/>
  <c r="V199" i="2"/>
  <c r="U136" i="2"/>
  <c r="T136" i="2"/>
  <c r="Y522" i="2"/>
  <c r="X522" i="2"/>
  <c r="U232" i="2"/>
  <c r="T232" i="2"/>
  <c r="U338" i="2"/>
  <c r="T338" i="2"/>
  <c r="W176" i="2"/>
  <c r="V176" i="2"/>
  <c r="W279" i="2"/>
  <c r="V279" i="2"/>
  <c r="U233" i="2"/>
  <c r="T233" i="2"/>
  <c r="V305" i="2"/>
  <c r="W305" i="2"/>
  <c r="U270" i="2"/>
  <c r="T270" i="2"/>
  <c r="Y487" i="2"/>
  <c r="X487" i="2"/>
  <c r="U290" i="2"/>
  <c r="T290" i="2"/>
  <c r="V335" i="2"/>
  <c r="W335" i="2"/>
  <c r="W40" i="2"/>
  <c r="V40" i="2"/>
  <c r="V238" i="2"/>
  <c r="W238" i="2"/>
  <c r="X383" i="2"/>
  <c r="Y383" i="2"/>
  <c r="Z518" i="2"/>
  <c r="AA518" i="2"/>
  <c r="AB518" i="2" s="1"/>
  <c r="T505" i="2"/>
  <c r="U505" i="2"/>
  <c r="T96" i="2"/>
  <c r="U96" i="2"/>
  <c r="W100" i="2"/>
  <c r="V100" i="2"/>
  <c r="V458" i="2"/>
  <c r="W458" i="2"/>
  <c r="X347" i="2"/>
  <c r="Y347" i="2"/>
  <c r="X350" i="2"/>
  <c r="Y350" i="2"/>
  <c r="W36" i="2"/>
  <c r="V36" i="2"/>
  <c r="U202" i="2"/>
  <c r="T202" i="2"/>
  <c r="X502" i="2"/>
  <c r="Y502" i="2"/>
  <c r="T125" i="2"/>
  <c r="U125" i="2"/>
  <c r="V120" i="2"/>
  <c r="W120" i="2"/>
  <c r="U469" i="2"/>
  <c r="T469" i="2"/>
  <c r="T65" i="2"/>
  <c r="U65" i="2"/>
  <c r="W464" i="2"/>
  <c r="V464" i="2"/>
  <c r="V390" i="2"/>
  <c r="W390" i="2"/>
  <c r="W154" i="2"/>
  <c r="V154" i="2"/>
  <c r="W473" i="2"/>
  <c r="V473" i="2"/>
  <c r="U373" i="2"/>
  <c r="T373" i="2"/>
  <c r="Y423" i="2"/>
  <c r="X423" i="2"/>
  <c r="W384" i="2"/>
  <c r="V384" i="2"/>
  <c r="V95" i="2"/>
  <c r="W95" i="2"/>
  <c r="Y116" i="2"/>
  <c r="X116" i="2"/>
  <c r="V401" i="2"/>
  <c r="W401" i="2"/>
  <c r="U421" i="2"/>
  <c r="T421" i="2"/>
  <c r="U558" i="2"/>
  <c r="T558" i="2"/>
  <c r="X457" i="2"/>
  <c r="Y457" i="2"/>
  <c r="U205" i="2"/>
  <c r="T205" i="2"/>
  <c r="X500" i="2"/>
  <c r="Y500" i="2"/>
  <c r="U22" i="2"/>
  <c r="T22" i="2"/>
  <c r="W530" i="2"/>
  <c r="V530" i="2"/>
  <c r="Y239" i="2"/>
  <c r="X239" i="2"/>
  <c r="T227" i="2"/>
  <c r="U227" i="2"/>
  <c r="W45" i="2"/>
  <c r="V45" i="2"/>
  <c r="Y531" i="2"/>
  <c r="X531" i="2"/>
  <c r="W52" i="2"/>
  <c r="V52" i="2"/>
  <c r="V333" i="2"/>
  <c r="W333" i="2"/>
  <c r="V460" i="2"/>
  <c r="W460" i="2"/>
  <c r="W342" i="2"/>
  <c r="V342" i="2"/>
  <c r="W82" i="2"/>
  <c r="V82" i="2"/>
  <c r="V320" i="2"/>
  <c r="W320" i="2"/>
  <c r="U218" i="2"/>
  <c r="T218" i="2"/>
  <c r="T382" i="2"/>
  <c r="U382" i="2"/>
  <c r="Y510" i="2"/>
  <c r="X510" i="2"/>
  <c r="T137" i="2"/>
  <c r="U137" i="2"/>
  <c r="V163" i="2"/>
  <c r="W163" i="2"/>
  <c r="V399" i="2"/>
  <c r="W399" i="2"/>
  <c r="W442" i="2"/>
  <c r="V442" i="2"/>
  <c r="V187" i="2"/>
  <c r="W187" i="2"/>
  <c r="U178" i="2"/>
  <c r="T178" i="2"/>
  <c r="W447" i="2"/>
  <c r="V447" i="2"/>
  <c r="U229" i="2"/>
  <c r="T229" i="2"/>
  <c r="Y39" i="2"/>
  <c r="X39" i="2"/>
  <c r="U244" i="2"/>
  <c r="T244" i="2"/>
  <c r="W37" i="2"/>
  <c r="V37" i="2"/>
  <c r="T375" i="2"/>
  <c r="U375" i="2"/>
  <c r="U242" i="2"/>
  <c r="T242" i="2"/>
  <c r="W206" i="2"/>
  <c r="V206" i="2"/>
  <c r="W77" i="2"/>
  <c r="V77" i="2"/>
  <c r="T519" i="2"/>
  <c r="U519" i="2"/>
  <c r="W388" i="2"/>
  <c r="V388" i="2"/>
  <c r="U220" i="2"/>
  <c r="T220" i="2"/>
  <c r="W546" i="2"/>
  <c r="V546" i="2"/>
  <c r="W349" i="2"/>
  <c r="V349" i="2"/>
  <c r="W17" i="2"/>
  <c r="V17" i="2"/>
  <c r="U246" i="2"/>
  <c r="T246" i="2"/>
  <c r="T101" i="2"/>
  <c r="U101" i="2"/>
  <c r="W107" i="2"/>
  <c r="V107" i="2"/>
  <c r="W184" i="2"/>
  <c r="V184" i="2"/>
  <c r="U94" i="2"/>
  <c r="T94" i="2"/>
  <c r="U325" i="2"/>
  <c r="T325" i="2"/>
  <c r="W234" i="2"/>
  <c r="V234" i="2"/>
  <c r="T256" i="2"/>
  <c r="U256" i="2"/>
  <c r="T449" i="2"/>
  <c r="U449" i="2"/>
  <c r="W119" i="2"/>
  <c r="V119" i="2"/>
  <c r="X257" i="2"/>
  <c r="Y257" i="2"/>
  <c r="V365" i="2"/>
  <c r="W365" i="2"/>
  <c r="T389" i="2"/>
  <c r="U389" i="2"/>
  <c r="W254" i="2"/>
  <c r="V254" i="2"/>
  <c r="T490" i="2"/>
  <c r="U490" i="2"/>
  <c r="V265" i="2"/>
  <c r="W265" i="2"/>
  <c r="T134" i="2"/>
  <c r="U134" i="2"/>
  <c r="U414" i="2"/>
  <c r="T414" i="2"/>
  <c r="Y42" i="2"/>
  <c r="X42" i="2"/>
  <c r="W164" i="2"/>
  <c r="V164" i="2"/>
  <c r="U316" i="2"/>
  <c r="T316" i="2"/>
  <c r="W454" i="2"/>
  <c r="V454" i="2"/>
  <c r="W88" i="2"/>
  <c r="V88" i="2"/>
  <c r="W413" i="2"/>
  <c r="V413" i="2"/>
  <c r="AB517" i="2"/>
  <c r="W275" i="2"/>
  <c r="V275" i="2"/>
  <c r="AB426" i="2"/>
  <c r="T112" i="2"/>
  <c r="U112" i="2"/>
  <c r="T493" i="2"/>
  <c r="U493" i="2"/>
  <c r="U496" i="2"/>
  <c r="T496" i="2"/>
  <c r="T221" i="2"/>
  <c r="U221" i="2"/>
  <c r="T98" i="2"/>
  <c r="U98" i="2"/>
  <c r="T198" i="2"/>
  <c r="U198" i="2"/>
  <c r="W266" i="2"/>
  <c r="V266" i="2"/>
  <c r="X474" i="2"/>
  <c r="Y474" i="2"/>
  <c r="U412" i="2"/>
  <c r="T412" i="2"/>
  <c r="T394" i="2"/>
  <c r="U394" i="2"/>
  <c r="V314" i="2"/>
  <c r="W314" i="2"/>
  <c r="U168" i="2"/>
  <c r="T168" i="2"/>
  <c r="V27" i="2"/>
  <c r="W27" i="2"/>
  <c r="V11" i="2"/>
  <c r="W11" i="2"/>
  <c r="U150" i="2"/>
  <c r="T150" i="2"/>
  <c r="T533" i="2"/>
  <c r="U533" i="2"/>
  <c r="U216" i="2"/>
  <c r="T216" i="2"/>
  <c r="V445" i="2"/>
  <c r="W445" i="2"/>
  <c r="U486" i="2"/>
  <c r="T486" i="2"/>
  <c r="U538" i="2"/>
  <c r="T538" i="2"/>
  <c r="U494" i="2"/>
  <c r="T494" i="2"/>
  <c r="W19" i="2"/>
  <c r="V19" i="2"/>
  <c r="Y117" i="2"/>
  <c r="X117" i="2"/>
  <c r="AA328" i="2"/>
  <c r="Z328" i="2"/>
  <c r="T322" i="2"/>
  <c r="U322" i="2"/>
  <c r="T269" i="2"/>
  <c r="U269" i="2"/>
  <c r="U556" i="2"/>
  <c r="T556" i="2"/>
  <c r="V54" i="2"/>
  <c r="W54" i="2"/>
  <c r="V162" i="2"/>
  <c r="W162" i="2"/>
  <c r="U294" i="2"/>
  <c r="T294" i="2"/>
  <c r="Y14" i="2"/>
  <c r="X14" i="2"/>
  <c r="T76" i="2"/>
  <c r="U76" i="2"/>
  <c r="T126" i="2"/>
  <c r="U126" i="2"/>
  <c r="W372" i="2"/>
  <c r="V372" i="2"/>
  <c r="Z360" i="2"/>
  <c r="AA360" i="2"/>
  <c r="U74" i="2"/>
  <c r="T74" i="2"/>
  <c r="T89" i="2"/>
  <c r="U89" i="2"/>
  <c r="U480" i="2"/>
  <c r="T480" i="2"/>
  <c r="X141" i="2"/>
  <c r="Y141" i="2"/>
  <c r="W160" i="2"/>
  <c r="V160" i="2"/>
  <c r="W105" i="2"/>
  <c r="V105" i="2"/>
  <c r="U346" i="2"/>
  <c r="T346" i="2"/>
  <c r="W296" i="2"/>
  <c r="V296" i="2"/>
  <c r="U341" i="2"/>
  <c r="T341" i="2"/>
  <c r="U515" i="2"/>
  <c r="T515" i="2"/>
  <c r="Y211" i="2"/>
  <c r="X211" i="2"/>
  <c r="Y222" i="2"/>
  <c r="X222" i="2"/>
  <c r="U173" i="2"/>
  <c r="T173" i="2"/>
  <c r="AB378" i="2"/>
  <c r="AB224" i="2"/>
  <c r="AB535" i="2"/>
  <c r="AB337" i="2"/>
  <c r="Y463" i="2"/>
  <c r="X463" i="2"/>
  <c r="U534" i="2"/>
  <c r="T534" i="2"/>
  <c r="W555" i="2"/>
  <c r="V555" i="2"/>
  <c r="T371" i="2"/>
  <c r="U371" i="2"/>
  <c r="X248" i="2"/>
  <c r="Y248" i="2"/>
  <c r="W18" i="2"/>
  <c r="V18" i="2"/>
  <c r="U170" i="2"/>
  <c r="T170" i="2"/>
  <c r="T185" i="2"/>
  <c r="U185" i="2"/>
  <c r="V280" i="2"/>
  <c r="W280" i="2"/>
  <c r="T508" i="2"/>
  <c r="U508" i="2"/>
  <c r="W547" i="2"/>
  <c r="V547" i="2"/>
  <c r="X63" i="2"/>
  <c r="Y63" i="2"/>
  <c r="V497" i="2"/>
  <c r="W497" i="2"/>
  <c r="T408" i="2"/>
  <c r="U408" i="2"/>
  <c r="T557" i="2"/>
  <c r="U557" i="2"/>
  <c r="U410" i="2"/>
  <c r="T410" i="2"/>
  <c r="V23" i="2"/>
  <c r="W23" i="2"/>
  <c r="V155" i="2"/>
  <c r="W155" i="2"/>
  <c r="W158" i="2"/>
  <c r="V158" i="2"/>
  <c r="V92" i="2"/>
  <c r="W92" i="2"/>
  <c r="U443" i="2"/>
  <c r="T443" i="2"/>
  <c r="X59" i="2"/>
  <c r="Y59" i="2"/>
  <c r="T336" i="2"/>
  <c r="U336" i="2"/>
  <c r="W315" i="2"/>
  <c r="V315" i="2"/>
  <c r="V215" i="2"/>
  <c r="W215" i="2"/>
  <c r="U60" i="2"/>
  <c r="T60" i="2"/>
  <c r="U323" i="2"/>
  <c r="T323" i="2"/>
  <c r="T472" i="2"/>
  <c r="U472" i="2"/>
  <c r="V478" i="2"/>
  <c r="W478" i="2"/>
  <c r="T149" i="2"/>
  <c r="U149" i="2"/>
  <c r="V50" i="2"/>
  <c r="W50" i="2"/>
  <c r="T466" i="2"/>
  <c r="U466" i="2"/>
  <c r="U231" i="2"/>
  <c r="T231" i="2"/>
  <c r="W175" i="2"/>
  <c r="V175" i="2"/>
  <c r="X57" i="2"/>
  <c r="Y57" i="2"/>
  <c r="U520" i="2"/>
  <c r="T520" i="2"/>
  <c r="X539" i="2"/>
  <c r="Y539" i="2"/>
  <c r="Z339" i="2"/>
  <c r="AA339" i="2"/>
  <c r="Y56" i="2"/>
  <c r="X56" i="2"/>
  <c r="Z450" i="2"/>
  <c r="AA450" i="2"/>
  <c r="AB450" i="2" s="1"/>
  <c r="AA356" i="2"/>
  <c r="Z356" i="2"/>
  <c r="Y253" i="2"/>
  <c r="X253" i="2"/>
  <c r="AA212" i="2"/>
  <c r="AB212" i="2" s="1"/>
  <c r="Z212" i="2"/>
  <c r="Y344" i="2"/>
  <c r="X344" i="2"/>
  <c r="X536" i="2"/>
  <c r="Y536" i="2"/>
  <c r="AA139" i="2"/>
  <c r="Z139" i="2"/>
  <c r="Y381" i="2"/>
  <c r="X381" i="2"/>
  <c r="Y189" i="2"/>
  <c r="X189" i="2"/>
  <c r="X58" i="2"/>
  <c r="Y58" i="2"/>
  <c r="Y207" i="2"/>
  <c r="X207" i="2"/>
  <c r="Z485" i="2"/>
  <c r="AA485" i="2"/>
  <c r="AB380" i="2"/>
  <c r="X118" i="2"/>
  <c r="Y118" i="2"/>
  <c r="AA34" i="2"/>
  <c r="Z34" i="2"/>
  <c r="AA228" i="2"/>
  <c r="Z228" i="2"/>
  <c r="Y479" i="2"/>
  <c r="X479" i="2"/>
  <c r="Z258" i="2"/>
  <c r="AA258" i="2"/>
  <c r="AB258" i="2" s="1"/>
  <c r="AA249" i="2"/>
  <c r="Z249" i="2"/>
  <c r="Y528" i="2"/>
  <c r="X528" i="2"/>
  <c r="AA165" i="2"/>
  <c r="Z165" i="2"/>
  <c r="Y177" i="2"/>
  <c r="X177" i="2"/>
  <c r="AA129" i="2"/>
  <c r="Z129" i="2"/>
  <c r="AB284" i="2"/>
  <c r="Y186" i="2"/>
  <c r="X186" i="2"/>
  <c r="Z200" i="2"/>
  <c r="AA200" i="2"/>
  <c r="AA267" i="2"/>
  <c r="Z267" i="2"/>
  <c r="Y235" i="2"/>
  <c r="X235" i="2"/>
  <c r="AA243" i="2"/>
  <c r="Z243" i="2"/>
  <c r="X542" i="2"/>
  <c r="Y542" i="2"/>
  <c r="X367" i="2"/>
  <c r="Y367" i="2"/>
  <c r="Z182" i="2"/>
  <c r="AA182" i="2"/>
  <c r="Y183" i="2"/>
  <c r="X183" i="2"/>
  <c r="X67" i="2"/>
  <c r="Y67" i="2"/>
  <c r="AA310" i="2"/>
  <c r="Z310" i="2"/>
  <c r="AA93" i="2"/>
  <c r="Z93" i="2"/>
  <c r="AA309" i="2"/>
  <c r="Z309" i="2"/>
  <c r="Y391" i="2"/>
  <c r="X391" i="2"/>
  <c r="Y291" i="2"/>
  <c r="X291" i="2"/>
  <c r="AA225" i="2"/>
  <c r="Z225" i="2"/>
  <c r="Y128" i="2"/>
  <c r="X128" i="2"/>
  <c r="Y418" i="2"/>
  <c r="X418" i="2"/>
  <c r="AA261" i="2"/>
  <c r="Z261" i="2"/>
  <c r="AA271" i="2"/>
  <c r="Z271" i="2"/>
  <c r="Y462" i="2"/>
  <c r="X462" i="2"/>
  <c r="Y213" i="2"/>
  <c r="X213" i="2"/>
  <c r="Y131" i="2"/>
  <c r="X131" i="2"/>
  <c r="Y319" i="2"/>
  <c r="X319" i="2"/>
  <c r="Z255" i="2"/>
  <c r="AA255" i="2"/>
  <c r="AB255" i="2" s="1"/>
  <c r="Y99" i="2"/>
  <c r="X99" i="2"/>
  <c r="AA441" i="2"/>
  <c r="Z441" i="2"/>
  <c r="AB537" i="2"/>
  <c r="Y301" i="2"/>
  <c r="X301" i="2"/>
  <c r="AA81" i="2"/>
  <c r="Z81" i="2"/>
  <c r="AA145" i="2"/>
  <c r="Z145" i="2"/>
  <c r="Z345" i="2"/>
  <c r="AA345" i="2"/>
  <c r="AB345" i="2" s="1"/>
  <c r="Y111" i="2"/>
  <c r="X111" i="2"/>
  <c r="Y114" i="2"/>
  <c r="X114" i="2"/>
  <c r="Y332" i="2"/>
  <c r="X332" i="2"/>
  <c r="AA103" i="2"/>
  <c r="Z103" i="2"/>
  <c r="Z251" i="2"/>
  <c r="AA251" i="2"/>
  <c r="AB251" i="2" s="1"/>
  <c r="Z106" i="2"/>
  <c r="AA106" i="2"/>
  <c r="AA130" i="2"/>
  <c r="Z130" i="2"/>
  <c r="AA31" i="2"/>
  <c r="Z31" i="2"/>
  <c r="AA402" i="2"/>
  <c r="Z402" i="2"/>
  <c r="X553" i="2"/>
  <c r="Y553" i="2"/>
  <c r="AA395" i="2"/>
  <c r="Z395" i="2"/>
  <c r="Z491" i="2"/>
  <c r="AA491" i="2"/>
  <c r="AB491" i="2" s="1"/>
  <c r="Z527" i="2"/>
  <c r="AA527" i="2"/>
  <c r="X55" i="2"/>
  <c r="Y55" i="2"/>
  <c r="Z459" i="2"/>
  <c r="AA459" i="2"/>
  <c r="AA133" i="2"/>
  <c r="Z133" i="2"/>
  <c r="X379" i="2"/>
  <c r="Y379" i="2"/>
  <c r="Z321" i="2"/>
  <c r="AA321" i="2"/>
  <c r="AB503" i="2"/>
  <c r="Z85" i="2"/>
  <c r="AA85" i="2"/>
  <c r="AB85" i="2" s="1"/>
  <c r="Z191" i="2"/>
  <c r="AA191" i="2"/>
  <c r="X551" i="2"/>
  <c r="Y551" i="2"/>
  <c r="AA252" i="2"/>
  <c r="Z252" i="2"/>
  <c r="Y471" i="2"/>
  <c r="X471" i="2"/>
  <c r="AB430" i="2"/>
  <c r="AA368" i="2"/>
  <c r="Z368" i="2"/>
  <c r="X343" i="2"/>
  <c r="Y343" i="2"/>
  <c r="Y240" i="2"/>
  <c r="X240" i="2"/>
  <c r="AA411" i="2"/>
  <c r="Z411" i="2"/>
  <c r="Y498" i="2"/>
  <c r="X498" i="2"/>
  <c r="AA543" i="2"/>
  <c r="Z543" i="2"/>
  <c r="AA416" i="2"/>
  <c r="Z416" i="2"/>
  <c r="AA44" i="2"/>
  <c r="Z44" i="2"/>
  <c r="AA440" i="2"/>
  <c r="Z440" i="2"/>
  <c r="Z115" i="2"/>
  <c r="AA115" i="2"/>
  <c r="Y415" i="2"/>
  <c r="X415" i="2"/>
  <c r="AA483" i="2"/>
  <c r="Z483" i="2"/>
  <c r="X475" i="2"/>
  <c r="Y475" i="2"/>
  <c r="AA91" i="2"/>
  <c r="Z91" i="2"/>
  <c r="Y288" i="2"/>
  <c r="X288" i="2"/>
  <c r="AA292" i="2"/>
  <c r="Z292" i="2"/>
  <c r="AB69" i="2"/>
  <c r="Y354" i="2"/>
  <c r="X354" i="2"/>
  <c r="AA121" i="2"/>
  <c r="Z121" i="2"/>
  <c r="Y397" i="2"/>
  <c r="X397" i="2"/>
  <c r="AA247" i="2"/>
  <c r="AB247" i="2" s="1"/>
  <c r="Z247" i="2"/>
  <c r="AA303" i="2"/>
  <c r="Z303" i="2"/>
  <c r="AA13" i="2"/>
  <c r="Z13" i="2"/>
  <c r="AA179" i="2"/>
  <c r="Z179" i="2"/>
  <c r="Y403" i="2"/>
  <c r="X403" i="2"/>
  <c r="AA428" i="2"/>
  <c r="Z428" i="2"/>
  <c r="Y26" i="2"/>
  <c r="X26" i="2"/>
  <c r="Y38" i="2"/>
  <c r="X38" i="2"/>
  <c r="Y550" i="2"/>
  <c r="X550" i="2"/>
  <c r="Z488" i="2"/>
  <c r="AA488" i="2"/>
  <c r="AB488" i="2" s="1"/>
  <c r="X61" i="2"/>
  <c r="Y61" i="2"/>
  <c r="AA43" i="2"/>
  <c r="Z43" i="2"/>
  <c r="Z209" i="2"/>
  <c r="AA209" i="2"/>
  <c r="AA49" i="2"/>
  <c r="Z49" i="2"/>
  <c r="AA46" i="2"/>
  <c r="Z46" i="2"/>
  <c r="X376" i="2"/>
  <c r="Y376" i="2"/>
  <c r="X404" i="2"/>
  <c r="Y404" i="2"/>
  <c r="Y210" i="2"/>
  <c r="X210" i="2"/>
  <c r="Y195" i="2"/>
  <c r="X195" i="2"/>
  <c r="AA142" i="2"/>
  <c r="Z142" i="2"/>
  <c r="AA152" i="2"/>
  <c r="Z152" i="2"/>
  <c r="Z10" i="2"/>
  <c r="AA10" i="2"/>
  <c r="AB10" i="2" s="1"/>
  <c r="Y420" i="2"/>
  <c r="X420" i="2"/>
  <c r="AA331" i="2"/>
  <c r="Z331" i="2"/>
  <c r="Y90" i="2"/>
  <c r="X90" i="2"/>
  <c r="Y351" i="2"/>
  <c r="X351" i="2"/>
  <c r="AA273" i="2"/>
  <c r="Z273" i="2"/>
  <c r="Y297" i="2"/>
  <c r="X297" i="2"/>
  <c r="AA525" i="2"/>
  <c r="Z525" i="2"/>
  <c r="X355" i="2"/>
  <c r="Y355" i="2"/>
  <c r="X70" i="2"/>
  <c r="Y70" i="2"/>
  <c r="AA324" i="2"/>
  <c r="Z324" i="2"/>
  <c r="AB477" i="2"/>
  <c r="AA286" i="2"/>
  <c r="Z286" i="2"/>
  <c r="X465" i="2"/>
  <c r="Y465" i="2"/>
  <c r="Z97" i="2"/>
  <c r="AA97" i="2"/>
  <c r="AA300" i="2"/>
  <c r="Z300" i="2"/>
  <c r="Y363" i="2"/>
  <c r="X363" i="2"/>
  <c r="AA151" i="2"/>
  <c r="Z151" i="2"/>
  <c r="Y68" i="2"/>
  <c r="X68" i="2"/>
  <c r="Y241" i="2"/>
  <c r="X241" i="2"/>
  <c r="Y102" i="2"/>
  <c r="X102" i="2"/>
  <c r="X370" i="2"/>
  <c r="Y370" i="2"/>
  <c r="Y219" i="2"/>
  <c r="X219" i="2"/>
  <c r="AA237" i="2"/>
  <c r="Z237" i="2"/>
  <c r="X358" i="2"/>
  <c r="Y358" i="2"/>
  <c r="AB385" i="2"/>
  <c r="Y511" i="2"/>
  <c r="X511" i="2"/>
  <c r="AB79" i="2"/>
  <c r="Y523" i="2"/>
  <c r="X523" i="2"/>
  <c r="Y285" i="2"/>
  <c r="X285" i="2"/>
  <c r="AA143" i="2"/>
  <c r="Z143" i="2"/>
  <c r="Y455" i="2"/>
  <c r="X455" i="2"/>
  <c r="AA264" i="2"/>
  <c r="Z264" i="2"/>
  <c r="Y201" i="2"/>
  <c r="X201" i="2"/>
  <c r="AA549" i="2"/>
  <c r="Z549" i="2"/>
  <c r="AA437" i="2"/>
  <c r="Z437" i="2"/>
  <c r="Y180" i="2"/>
  <c r="X180" i="2"/>
  <c r="AA140" i="2"/>
  <c r="Z140" i="2"/>
  <c r="Y174" i="2"/>
  <c r="X174" i="2"/>
  <c r="Y313" i="2"/>
  <c r="X313" i="2"/>
  <c r="AA435" i="2"/>
  <c r="Z435" i="2"/>
  <c r="Y295" i="2"/>
  <c r="X295" i="2"/>
  <c r="Y461" i="2"/>
  <c r="X461" i="2"/>
  <c r="AA417" i="2"/>
  <c r="Z417" i="2"/>
  <c r="X548" i="2"/>
  <c r="Y548" i="2"/>
  <c r="Y362" i="2"/>
  <c r="X362" i="2"/>
  <c r="Y32" i="2"/>
  <c r="X32" i="2"/>
  <c r="AA127" i="2"/>
  <c r="Z127" i="2"/>
  <c r="Z73" i="2"/>
  <c r="AA73" i="2"/>
  <c r="AA432" i="2"/>
  <c r="Z432" i="2"/>
  <c r="Y406" i="2"/>
  <c r="X406" i="2"/>
  <c r="AA276" i="2"/>
  <c r="Z276" i="2"/>
  <c r="AA306" i="2"/>
  <c r="Z306" i="2"/>
  <c r="AB427" i="2"/>
  <c r="Z369" i="2"/>
  <c r="AA369" i="2"/>
  <c r="Y409" i="2"/>
  <c r="X409" i="2"/>
  <c r="AY384" i="2" l="1"/>
  <c r="AZ384" i="2"/>
  <c r="BA384" i="2" s="1"/>
  <c r="AY538" i="2"/>
  <c r="AZ538" i="2"/>
  <c r="AY26" i="2"/>
  <c r="AZ26" i="2"/>
  <c r="BA26" i="2" s="1"/>
  <c r="AX442" i="2"/>
  <c r="AW442" i="2"/>
  <c r="AZ397" i="2"/>
  <c r="AY397" i="2"/>
  <c r="AX566" i="2"/>
  <c r="AW566" i="2"/>
  <c r="AZ30" i="2"/>
  <c r="AY30" i="2"/>
  <c r="BA185" i="2"/>
  <c r="AY109" i="2"/>
  <c r="AZ109" i="2"/>
  <c r="BA109" i="2" s="1"/>
  <c r="AZ67" i="2"/>
  <c r="BA67" i="2" s="1"/>
  <c r="AY67" i="2"/>
  <c r="AW64" i="2"/>
  <c r="AX64" i="2"/>
  <c r="AW171" i="2"/>
  <c r="AX171" i="2"/>
  <c r="BA311" i="2"/>
  <c r="BA212" i="2"/>
  <c r="BA232" i="2"/>
  <c r="BA415" i="2"/>
  <c r="BA87" i="2"/>
  <c r="AY88" i="2"/>
  <c r="AZ88" i="2"/>
  <c r="BA88" i="2" s="1"/>
  <c r="AZ144" i="2"/>
  <c r="AY144" i="2"/>
  <c r="AZ479" i="2"/>
  <c r="AY479" i="2"/>
  <c r="AW261" i="2"/>
  <c r="AX261" i="2"/>
  <c r="AY417" i="2"/>
  <c r="AZ417" i="2"/>
  <c r="BA417" i="2" s="1"/>
  <c r="AY142" i="2"/>
  <c r="AZ142" i="2"/>
  <c r="BA35" i="2"/>
  <c r="BA154" i="2"/>
  <c r="AY370" i="2"/>
  <c r="AZ370" i="2"/>
  <c r="BA370" i="2" s="1"/>
  <c r="AW348" i="2"/>
  <c r="AX348" i="2"/>
  <c r="BA114" i="2"/>
  <c r="AY99" i="2"/>
  <c r="AZ99" i="2"/>
  <c r="AW564" i="2"/>
  <c r="AX564" i="2"/>
  <c r="BA350" i="2"/>
  <c r="AW312" i="2"/>
  <c r="AX312" i="2"/>
  <c r="AZ525" i="2"/>
  <c r="AY525" i="2"/>
  <c r="AY307" i="2"/>
  <c r="AZ307" i="2"/>
  <c r="BA307" i="2" s="1"/>
  <c r="BA304" i="2"/>
  <c r="BA130" i="2"/>
  <c r="AY49" i="2"/>
  <c r="AZ49" i="2"/>
  <c r="BA49" i="2" s="1"/>
  <c r="BA294" i="2"/>
  <c r="BA291" i="2"/>
  <c r="AW527" i="2"/>
  <c r="AX527" i="2"/>
  <c r="AZ296" i="2"/>
  <c r="AY296" i="2"/>
  <c r="AW519" i="2"/>
  <c r="AX519" i="2"/>
  <c r="AY389" i="2"/>
  <c r="AZ389" i="2"/>
  <c r="BA389" i="2" s="1"/>
  <c r="AY534" i="2"/>
  <c r="AZ534" i="2"/>
  <c r="BA186" i="2"/>
  <c r="BA156" i="2"/>
  <c r="AX103" i="2"/>
  <c r="AW103" i="2"/>
  <c r="AY472" i="2"/>
  <c r="AZ472" i="2"/>
  <c r="BA472" i="2" s="1"/>
  <c r="AW50" i="2"/>
  <c r="AX50" i="2"/>
  <c r="AY116" i="2"/>
  <c r="AZ116" i="2"/>
  <c r="BA116" i="2" s="1"/>
  <c r="AW557" i="2"/>
  <c r="AX557" i="2"/>
  <c r="AW507" i="2"/>
  <c r="AX507" i="2"/>
  <c r="AW431" i="2"/>
  <c r="AX431" i="2"/>
  <c r="AY250" i="2"/>
  <c r="AZ250" i="2"/>
  <c r="BA250" i="2" s="1"/>
  <c r="AY190" i="2"/>
  <c r="AZ190" i="2"/>
  <c r="BA190" i="2" s="1"/>
  <c r="AY289" i="2"/>
  <c r="AZ289" i="2"/>
  <c r="BA289" i="2" s="1"/>
  <c r="AY124" i="2"/>
  <c r="AZ124" i="2"/>
  <c r="AY112" i="2"/>
  <c r="AZ112" i="2"/>
  <c r="AY78" i="2"/>
  <c r="AZ78" i="2"/>
  <c r="BA78" i="2" s="1"/>
  <c r="AY201" i="2"/>
  <c r="AZ201" i="2"/>
  <c r="BA201" i="2" s="1"/>
  <c r="AX194" i="2"/>
  <c r="AW194" i="2"/>
  <c r="AW73" i="2"/>
  <c r="AX73" i="2"/>
  <c r="AX18" i="2"/>
  <c r="AW18" i="2"/>
  <c r="AY357" i="2"/>
  <c r="AZ357" i="2"/>
  <c r="AW133" i="2"/>
  <c r="AX133" i="2"/>
  <c r="AY271" i="2"/>
  <c r="AZ271" i="2"/>
  <c r="BA271" i="2" s="1"/>
  <c r="AY19" i="2"/>
  <c r="AZ19" i="2"/>
  <c r="BA19" i="2" s="1"/>
  <c r="AX131" i="2"/>
  <c r="AW131" i="2"/>
  <c r="AW443" i="2"/>
  <c r="AX443" i="2"/>
  <c r="AY187" i="2"/>
  <c r="AZ187" i="2"/>
  <c r="AW214" i="2"/>
  <c r="AX214" i="2"/>
  <c r="AW279" i="2"/>
  <c r="AX279" i="2"/>
  <c r="AW489" i="2"/>
  <c r="AX489" i="2"/>
  <c r="AW297" i="2"/>
  <c r="AX297" i="2"/>
  <c r="AY471" i="2"/>
  <c r="AZ471" i="2"/>
  <c r="AW316" i="2"/>
  <c r="AX316" i="2"/>
  <c r="AY63" i="2"/>
  <c r="AZ63" i="2"/>
  <c r="BA63" i="2" s="1"/>
  <c r="AX308" i="2"/>
  <c r="AW308" i="2"/>
  <c r="AX151" i="2"/>
  <c r="AW151" i="2"/>
  <c r="AY132" i="2"/>
  <c r="AZ132" i="2"/>
  <c r="BA132" i="2" s="1"/>
  <c r="AZ159" i="2"/>
  <c r="AY159" i="2"/>
  <c r="AY509" i="2"/>
  <c r="AZ509" i="2"/>
  <c r="AW463" i="2"/>
  <c r="AX463" i="2"/>
  <c r="AW180" i="2"/>
  <c r="AX180" i="2"/>
  <c r="AW437" i="2"/>
  <c r="AX437" i="2"/>
  <c r="AW309" i="2"/>
  <c r="AX309" i="2"/>
  <c r="BA231" i="2"/>
  <c r="AW52" i="2"/>
  <c r="AX52" i="2"/>
  <c r="BA57" i="2"/>
  <c r="AX321" i="2"/>
  <c r="AW321" i="2"/>
  <c r="AW419" i="2"/>
  <c r="AX419" i="2"/>
  <c r="AY344" i="2"/>
  <c r="AZ344" i="2"/>
  <c r="BA344" i="2" s="1"/>
  <c r="BA68" i="2"/>
  <c r="AZ42" i="2"/>
  <c r="BA42" i="2" s="1"/>
  <c r="AY42" i="2"/>
  <c r="BA134" i="2"/>
  <c r="BA179" i="2"/>
  <c r="AY485" i="2"/>
  <c r="AZ485" i="2"/>
  <c r="BA485" i="2" s="1"/>
  <c r="AY332" i="2"/>
  <c r="AZ332" i="2"/>
  <c r="BA327" i="2"/>
  <c r="AY425" i="2"/>
  <c r="AZ425" i="2"/>
  <c r="BA425" i="2" s="1"/>
  <c r="AW51" i="2"/>
  <c r="AX51" i="2"/>
  <c r="AY502" i="2"/>
  <c r="AZ502" i="2"/>
  <c r="AZ168" i="2"/>
  <c r="BA168" i="2" s="1"/>
  <c r="AY168" i="2"/>
  <c r="AY169" i="2"/>
  <c r="AZ169" i="2"/>
  <c r="BA169" i="2" s="1"/>
  <c r="AZ205" i="2"/>
  <c r="AY205" i="2"/>
  <c r="AZ138" i="2"/>
  <c r="AY138" i="2"/>
  <c r="AZ531" i="2"/>
  <c r="AY531" i="2"/>
  <c r="AW238" i="2"/>
  <c r="AX238" i="2"/>
  <c r="BA269" i="2"/>
  <c r="AY401" i="2"/>
  <c r="AZ401" i="2"/>
  <c r="BA401" i="2" s="1"/>
  <c r="BA393" i="2"/>
  <c r="AW336" i="2"/>
  <c r="AX336" i="2"/>
  <c r="AY281" i="2"/>
  <c r="AZ281" i="2"/>
  <c r="BA281" i="2" s="1"/>
  <c r="BA570" i="2"/>
  <c r="BA498" i="2"/>
  <c r="AW270" i="2"/>
  <c r="AX270" i="2"/>
  <c r="AZ146" i="2"/>
  <c r="BA146" i="2" s="1"/>
  <c r="AY146" i="2"/>
  <c r="AW223" i="2"/>
  <c r="AX223" i="2"/>
  <c r="AX365" i="2"/>
  <c r="AW365" i="2"/>
  <c r="AZ210" i="2"/>
  <c r="AY210" i="2"/>
  <c r="AZ382" i="2"/>
  <c r="AY382" i="2"/>
  <c r="AX335" i="2"/>
  <c r="AW335" i="2"/>
  <c r="AY334" i="2"/>
  <c r="AZ334" i="2"/>
  <c r="AY328" i="2"/>
  <c r="AZ328" i="2"/>
  <c r="BA328" i="2" s="1"/>
  <c r="BA28" i="2"/>
  <c r="AW253" i="2"/>
  <c r="AX253" i="2"/>
  <c r="AX176" i="2"/>
  <c r="AW176" i="2"/>
  <c r="AY177" i="2"/>
  <c r="AZ177" i="2"/>
  <c r="AY453" i="2"/>
  <c r="AZ453" i="2"/>
  <c r="BA453" i="2" s="1"/>
  <c r="AY248" i="2"/>
  <c r="AZ248" i="2"/>
  <c r="BA248" i="2" s="1"/>
  <c r="AY27" i="2"/>
  <c r="AZ27" i="2"/>
  <c r="AW93" i="2"/>
  <c r="AX93" i="2"/>
  <c r="AY427" i="2"/>
  <c r="AZ427" i="2"/>
  <c r="BA427" i="2" s="1"/>
  <c r="AW363" i="2"/>
  <c r="AX363" i="2"/>
  <c r="AZ522" i="2"/>
  <c r="AY522" i="2"/>
  <c r="AY235" i="2"/>
  <c r="AZ235" i="2"/>
  <c r="BA235" i="2" s="1"/>
  <c r="AW330" i="2"/>
  <c r="AX330" i="2"/>
  <c r="AW501" i="2"/>
  <c r="AX501" i="2"/>
  <c r="AW439" i="2"/>
  <c r="AX439" i="2"/>
  <c r="AY295" i="2"/>
  <c r="AZ295" i="2"/>
  <c r="AW273" i="2"/>
  <c r="AX273" i="2"/>
  <c r="AZ80" i="2"/>
  <c r="AY80" i="2"/>
  <c r="AZ62" i="2"/>
  <c r="BA62" i="2" s="1"/>
  <c r="AY62" i="2"/>
  <c r="AY430" i="2"/>
  <c r="AZ430" i="2"/>
  <c r="AX183" i="2"/>
  <c r="AW183" i="2"/>
  <c r="AW477" i="2"/>
  <c r="AX477" i="2"/>
  <c r="AX32" i="2"/>
  <c r="AW32" i="2"/>
  <c r="AW565" i="2"/>
  <c r="AX565" i="2"/>
  <c r="AY511" i="2"/>
  <c r="AZ511" i="2"/>
  <c r="AW189" i="2"/>
  <c r="AX189" i="2"/>
  <c r="AW486" i="2"/>
  <c r="AX486" i="2"/>
  <c r="AW21" i="2"/>
  <c r="AX21" i="2"/>
  <c r="AY216" i="2"/>
  <c r="AZ216" i="2"/>
  <c r="BA216" i="2" s="1"/>
  <c r="AW545" i="2"/>
  <c r="AX545" i="2"/>
  <c r="AY204" i="2"/>
  <c r="AZ204" i="2"/>
  <c r="BA55" i="2"/>
  <c r="AY547" i="2"/>
  <c r="AZ547" i="2"/>
  <c r="BA547" i="2" s="1"/>
  <c r="AW451" i="2"/>
  <c r="AX451" i="2"/>
  <c r="AY29" i="2"/>
  <c r="AZ29" i="2"/>
  <c r="AX227" i="2"/>
  <c r="AW227" i="2"/>
  <c r="AW318" i="2"/>
  <c r="AX318" i="2"/>
  <c r="AW324" i="2"/>
  <c r="AX324" i="2"/>
  <c r="AY460" i="2"/>
  <c r="AZ460" i="2"/>
  <c r="BA460" i="2" s="1"/>
  <c r="AY532" i="2"/>
  <c r="AZ532" i="2"/>
  <c r="BA532" i="2" s="1"/>
  <c r="AZ240" i="2"/>
  <c r="AY240" i="2"/>
  <c r="AY478" i="2"/>
  <c r="AZ478" i="2"/>
  <c r="AX207" i="2"/>
  <c r="AW207" i="2"/>
  <c r="BA122" i="2"/>
  <c r="BA96" i="2"/>
  <c r="AW226" i="2"/>
  <c r="AX226" i="2"/>
  <c r="AW513" i="2"/>
  <c r="AX513" i="2"/>
  <c r="BA422" i="2"/>
  <c r="AX377" i="2"/>
  <c r="AW377" i="2"/>
  <c r="BA97" i="2"/>
  <c r="AW371" i="2"/>
  <c r="AX371" i="2"/>
  <c r="AY410" i="2"/>
  <c r="AZ410" i="2"/>
  <c r="BA410" i="2" s="1"/>
  <c r="AW492" i="2"/>
  <c r="AX492" i="2"/>
  <c r="AZ100" i="2"/>
  <c r="AY100" i="2"/>
  <c r="AX372" i="2"/>
  <c r="AW372" i="2"/>
  <c r="AY220" i="2"/>
  <c r="AZ220" i="2"/>
  <c r="BA79" i="2"/>
  <c r="BA528" i="2"/>
  <c r="AY346" i="2"/>
  <c r="AZ346" i="2"/>
  <c r="BA346" i="2" s="1"/>
  <c r="AY17" i="2"/>
  <c r="AZ17" i="2"/>
  <c r="BA17" i="2" s="1"/>
  <c r="AY91" i="2"/>
  <c r="AZ91" i="2"/>
  <c r="BA91" i="2" s="1"/>
  <c r="AY355" i="2"/>
  <c r="AZ355" i="2"/>
  <c r="AX160" i="2"/>
  <c r="AW160" i="2"/>
  <c r="AY192" i="2"/>
  <c r="AZ192" i="2"/>
  <c r="BA192" i="2" s="1"/>
  <c r="AW45" i="2"/>
  <c r="AX45" i="2"/>
  <c r="AY105" i="2"/>
  <c r="AZ105" i="2"/>
  <c r="BA105" i="2" s="1"/>
  <c r="AY102" i="2"/>
  <c r="AZ102" i="2"/>
  <c r="BA102" i="2" s="1"/>
  <c r="AY549" i="2"/>
  <c r="AZ549" i="2"/>
  <c r="AY278" i="2"/>
  <c r="AZ278" i="2"/>
  <c r="AY369" i="2"/>
  <c r="AZ369" i="2"/>
  <c r="BA369" i="2" s="1"/>
  <c r="BA306" i="2"/>
  <c r="AY74" i="2"/>
  <c r="AZ74" i="2"/>
  <c r="AY561" i="2"/>
  <c r="AZ561" i="2"/>
  <c r="BA561" i="2" s="1"/>
  <c r="AY555" i="2"/>
  <c r="AZ555" i="2"/>
  <c r="AX115" i="2"/>
  <c r="AW115" i="2"/>
  <c r="AZ345" i="2"/>
  <c r="AY345" i="2"/>
  <c r="AW551" i="2"/>
  <c r="AX551" i="2"/>
  <c r="BA546" i="2"/>
  <c r="AY540" i="2"/>
  <c r="AZ540" i="2"/>
  <c r="BA540" i="2" s="1"/>
  <c r="AY523" i="2"/>
  <c r="AZ523" i="2"/>
  <c r="BA523" i="2" s="1"/>
  <c r="AW257" i="2"/>
  <c r="AX257" i="2"/>
  <c r="AY475" i="2"/>
  <c r="AZ475" i="2"/>
  <c r="AY152" i="2"/>
  <c r="AZ152" i="2"/>
  <c r="BA152" i="2" s="1"/>
  <c r="AY505" i="2"/>
  <c r="AZ505" i="2"/>
  <c r="BA505" i="2" s="1"/>
  <c r="AY380" i="2"/>
  <c r="AZ380" i="2"/>
  <c r="BA380" i="2" s="1"/>
  <c r="AW111" i="2"/>
  <c r="AX111" i="2"/>
  <c r="BA379" i="2"/>
  <c r="AX314" i="2"/>
  <c r="AW314" i="2"/>
  <c r="BA101" i="2"/>
  <c r="AY199" i="2"/>
  <c r="AZ199" i="2"/>
  <c r="BA199" i="2" s="1"/>
  <c r="BA364" i="2"/>
  <c r="AW237" i="2"/>
  <c r="AX237" i="2"/>
  <c r="AY441" i="2"/>
  <c r="AZ441" i="2"/>
  <c r="BA441" i="2" s="1"/>
  <c r="AY193" i="2"/>
  <c r="AZ193" i="2"/>
  <c r="AY236" i="2"/>
  <c r="AZ236" i="2"/>
  <c r="BA236" i="2" s="1"/>
  <c r="AX219" i="2"/>
  <c r="AW219" i="2"/>
  <c r="AW352" i="2"/>
  <c r="AX352" i="2"/>
  <c r="BA243" i="2"/>
  <c r="AY349" i="2"/>
  <c r="AZ349" i="2"/>
  <c r="BA349" i="2" s="1"/>
  <c r="BA153" i="2"/>
  <c r="AY323" i="2"/>
  <c r="AZ323" i="2"/>
  <c r="AW354" i="2"/>
  <c r="AX354" i="2"/>
  <c r="AZ488" i="2"/>
  <c r="AY488" i="2"/>
  <c r="AY31" i="2"/>
  <c r="AZ31" i="2"/>
  <c r="AY487" i="2"/>
  <c r="AZ487" i="2"/>
  <c r="AZ191" i="2"/>
  <c r="AY191" i="2"/>
  <c r="AY376" i="2"/>
  <c r="AZ376" i="2"/>
  <c r="AZ229" i="2"/>
  <c r="AY229" i="2"/>
  <c r="AW283" i="2"/>
  <c r="AX283" i="2"/>
  <c r="AW43" i="2"/>
  <c r="AX43" i="2"/>
  <c r="AX480" i="2"/>
  <c r="AW480" i="2"/>
  <c r="AW44" i="2"/>
  <c r="AX44" i="2"/>
  <c r="AY408" i="2"/>
  <c r="AZ408" i="2"/>
  <c r="AY403" i="2"/>
  <c r="AZ403" i="2"/>
  <c r="BA403" i="2" s="1"/>
  <c r="AW569" i="2"/>
  <c r="AX569" i="2"/>
  <c r="AY562" i="2"/>
  <c r="AZ562" i="2"/>
  <c r="AW391" i="2"/>
  <c r="AX391" i="2"/>
  <c r="AW293" i="2"/>
  <c r="AX293" i="2"/>
  <c r="AY567" i="2"/>
  <c r="AZ567" i="2"/>
  <c r="AX368" i="2"/>
  <c r="AW368" i="2"/>
  <c r="AY305" i="2"/>
  <c r="AZ305" i="2"/>
  <c r="BA305" i="2" s="1"/>
  <c r="AW197" i="2"/>
  <c r="AX197" i="2"/>
  <c r="BA234" i="2"/>
  <c r="AW446" i="2"/>
  <c r="AX446" i="2"/>
  <c r="AW499" i="2"/>
  <c r="AX499" i="2"/>
  <c r="AY518" i="2"/>
  <c r="AZ518" i="2"/>
  <c r="AY200" i="2"/>
  <c r="AZ200" i="2"/>
  <c r="AY331" i="2"/>
  <c r="AZ331" i="2"/>
  <c r="BA331" i="2" s="1"/>
  <c r="AY128" i="2"/>
  <c r="AZ128" i="2"/>
  <c r="BA128" i="2" s="1"/>
  <c r="AW139" i="2"/>
  <c r="AX139" i="2"/>
  <c r="AW76" i="2"/>
  <c r="AX76" i="2"/>
  <c r="AX202" i="2"/>
  <c r="AW202" i="2"/>
  <c r="AY284" i="2"/>
  <c r="AZ284" i="2"/>
  <c r="AW467" i="2"/>
  <c r="AX467" i="2"/>
  <c r="AZ465" i="2"/>
  <c r="AY465" i="2"/>
  <c r="AX82" i="2"/>
  <c r="AW82" i="2"/>
  <c r="BA118" i="2"/>
  <c r="AW141" i="2"/>
  <c r="AX141" i="2"/>
  <c r="AW98" i="2"/>
  <c r="AX98" i="2"/>
  <c r="AY170" i="2"/>
  <c r="AZ170" i="2"/>
  <c r="BA170" i="2" s="1"/>
  <c r="AW455" i="2"/>
  <c r="AX455" i="2"/>
  <c r="AX164" i="2"/>
  <c r="AW164" i="2"/>
  <c r="AY476" i="2"/>
  <c r="AZ476" i="2"/>
  <c r="BA476" i="2" s="1"/>
  <c r="BA135" i="2"/>
  <c r="AW360" i="2"/>
  <c r="AX360" i="2"/>
  <c r="AW285" i="2"/>
  <c r="AX285" i="2"/>
  <c r="BA233" i="2"/>
  <c r="AW387" i="2"/>
  <c r="AX387" i="2"/>
  <c r="AY259" i="2"/>
  <c r="AZ259" i="2"/>
  <c r="AW40" i="2"/>
  <c r="AX40" i="2"/>
  <c r="BA343" i="2"/>
  <c r="BA77" i="2"/>
  <c r="AW215" i="2"/>
  <c r="AX215" i="2"/>
  <c r="BA440" i="2"/>
  <c r="BA535" i="2"/>
  <c r="AZ178" i="2"/>
  <c r="BA178" i="2" s="1"/>
  <c r="AY178" i="2"/>
  <c r="AX319" i="2"/>
  <c r="AW319" i="2"/>
  <c r="AY388" i="2"/>
  <c r="AZ388" i="2"/>
  <c r="BA388" i="2" s="1"/>
  <c r="AZ247" i="2"/>
  <c r="BA247" i="2" s="1"/>
  <c r="AY247" i="2"/>
  <c r="AX418" i="2"/>
  <c r="AW418" i="2"/>
  <c r="AX92" i="2"/>
  <c r="AW92" i="2"/>
  <c r="AZ358" i="2"/>
  <c r="BA358" i="2" s="1"/>
  <c r="AY358" i="2"/>
  <c r="BA239" i="2"/>
  <c r="AW405" i="2"/>
  <c r="AX405" i="2"/>
  <c r="AZ333" i="2"/>
  <c r="AY333" i="2"/>
  <c r="AW429" i="2"/>
  <c r="AX429" i="2"/>
  <c r="AW413" i="2"/>
  <c r="AX413" i="2"/>
  <c r="BA145" i="2"/>
  <c r="BA541" i="2"/>
  <c r="AY59" i="2"/>
  <c r="AZ59" i="2"/>
  <c r="BA59" i="2" s="1"/>
  <c r="BA378" i="2"/>
  <c r="AY41" i="2"/>
  <c r="AZ41" i="2"/>
  <c r="BA41" i="2" s="1"/>
  <c r="AY490" i="2"/>
  <c r="AZ490" i="2"/>
  <c r="BA276" i="2"/>
  <c r="AZ11" i="2"/>
  <c r="BA11" i="2" s="1"/>
  <c r="AY11" i="2"/>
  <c r="BA94" i="2"/>
  <c r="AW61" i="2"/>
  <c r="AX61" i="2"/>
  <c r="AX13" i="2"/>
  <c r="AW13" i="2"/>
  <c r="AZ406" i="2"/>
  <c r="AY406" i="2"/>
  <c r="AW390" i="2"/>
  <c r="AX390" i="2"/>
  <c r="AY70" i="2"/>
  <c r="AZ70" i="2"/>
  <c r="BA70" i="2" s="1"/>
  <c r="AW119" i="2"/>
  <c r="AX119" i="2"/>
  <c r="AX167" i="2"/>
  <c r="AW167" i="2"/>
  <c r="AW320" i="2"/>
  <c r="AX320" i="2"/>
  <c r="AY520" i="2"/>
  <c r="AZ520" i="2"/>
  <c r="BA520" i="2" s="1"/>
  <c r="AW542" i="2"/>
  <c r="AX542" i="2"/>
  <c r="AW504" i="2"/>
  <c r="AX504" i="2"/>
  <c r="AY550" i="2"/>
  <c r="AZ550" i="2"/>
  <c r="BA550" i="2" s="1"/>
  <c r="AY166" i="2"/>
  <c r="AZ166" i="2"/>
  <c r="BA548" i="2"/>
  <c r="BA458" i="2"/>
  <c r="AW459" i="2"/>
  <c r="AX459" i="2"/>
  <c r="AW554" i="2"/>
  <c r="AX554" i="2"/>
  <c r="AZ416" i="2"/>
  <c r="AY416" i="2"/>
  <c r="AW107" i="2"/>
  <c r="AX107" i="2"/>
  <c r="AW123" i="2"/>
  <c r="AX123" i="2"/>
  <c r="AW20" i="2"/>
  <c r="AX20" i="2"/>
  <c r="AY543" i="2"/>
  <c r="AZ543" i="2"/>
  <c r="BA543" i="2" s="1"/>
  <c r="BA461" i="2"/>
  <c r="AZ428" i="2"/>
  <c r="AY428" i="2"/>
  <c r="AY473" i="2"/>
  <c r="AZ473" i="2"/>
  <c r="AW563" i="2"/>
  <c r="AX563" i="2"/>
  <c r="AY277" i="2"/>
  <c r="AZ277" i="2"/>
  <c r="BA277" i="2" s="1"/>
  <c r="BA553" i="2"/>
  <c r="AY121" i="2"/>
  <c r="AZ121" i="2"/>
  <c r="BA121" i="2" s="1"/>
  <c r="AY552" i="2"/>
  <c r="AZ552" i="2"/>
  <c r="AW249" i="2"/>
  <c r="AX249" i="2"/>
  <c r="AY530" i="2"/>
  <c r="AZ530" i="2"/>
  <c r="AY81" i="2"/>
  <c r="AZ81" i="2"/>
  <c r="AY347" i="2"/>
  <c r="AZ347" i="2"/>
  <c r="AW301" i="2"/>
  <c r="AX301" i="2"/>
  <c r="AY266" i="2"/>
  <c r="AZ266" i="2"/>
  <c r="AW367" i="2"/>
  <c r="AX367" i="2"/>
  <c r="AW39" i="2"/>
  <c r="AX39" i="2"/>
  <c r="AZ282" i="2"/>
  <c r="BA282" i="2" s="1"/>
  <c r="AY282" i="2"/>
  <c r="AY292" i="2"/>
  <c r="AZ292" i="2"/>
  <c r="AY395" i="2"/>
  <c r="AZ395" i="2"/>
  <c r="BA395" i="2" s="1"/>
  <c r="BA464" i="2"/>
  <c r="AY38" i="2"/>
  <c r="AZ38" i="2"/>
  <c r="AW228" i="2"/>
  <c r="AX228" i="2"/>
  <c r="AY503" i="2"/>
  <c r="AZ503" i="2"/>
  <c r="BA503" i="2" s="1"/>
  <c r="AY483" i="2"/>
  <c r="AZ483" i="2"/>
  <c r="BA483" i="2" s="1"/>
  <c r="AY500" i="2"/>
  <c r="AZ500" i="2"/>
  <c r="BA500" i="2" s="1"/>
  <c r="AY9" i="2"/>
  <c r="AZ9" i="2"/>
  <c r="BA9" i="2" s="1"/>
  <c r="AB543" i="2"/>
  <c r="W75" i="2"/>
  <c r="V75" i="2"/>
  <c r="AB504" i="2"/>
  <c r="X71" i="2"/>
  <c r="Y71" i="2"/>
  <c r="Y147" i="2"/>
  <c r="X147" i="2"/>
  <c r="AB328" i="2"/>
  <c r="AB81" i="2"/>
  <c r="AB249" i="2"/>
  <c r="AB485" i="2"/>
  <c r="AB360" i="2"/>
  <c r="AB309" i="2"/>
  <c r="V83" i="2"/>
  <c r="W83" i="2"/>
  <c r="AB261" i="2"/>
  <c r="Y188" i="2"/>
  <c r="X188" i="2"/>
  <c r="AB417" i="2"/>
  <c r="AB97" i="2"/>
  <c r="AB331" i="2"/>
  <c r="V203" i="2"/>
  <c r="W203" i="2"/>
  <c r="Y431" i="2"/>
  <c r="X431" i="2"/>
  <c r="Y318" i="2"/>
  <c r="X318" i="2"/>
  <c r="W410" i="2"/>
  <c r="V410" i="2"/>
  <c r="V41" i="2"/>
  <c r="W41" i="2"/>
  <c r="AB459" i="2"/>
  <c r="AB339" i="2"/>
  <c r="W149" i="2"/>
  <c r="V149" i="2"/>
  <c r="Y155" i="2"/>
  <c r="X155" i="2"/>
  <c r="AA63" i="2"/>
  <c r="Z63" i="2"/>
  <c r="W76" i="2"/>
  <c r="V76" i="2"/>
  <c r="W269" i="2"/>
  <c r="V269" i="2"/>
  <c r="V494" i="2"/>
  <c r="W494" i="2"/>
  <c r="W150" i="2"/>
  <c r="V150" i="2"/>
  <c r="W412" i="2"/>
  <c r="V412" i="2"/>
  <c r="W496" i="2"/>
  <c r="V496" i="2"/>
  <c r="X88" i="2"/>
  <c r="Y88" i="2"/>
  <c r="W94" i="2"/>
  <c r="V94" i="2"/>
  <c r="Y349" i="2"/>
  <c r="X349" i="2"/>
  <c r="Y206" i="2"/>
  <c r="X206" i="2"/>
  <c r="W229" i="2"/>
  <c r="V229" i="2"/>
  <c r="X82" i="2"/>
  <c r="Y82" i="2"/>
  <c r="X45" i="2"/>
  <c r="Y45" i="2"/>
  <c r="W205" i="2"/>
  <c r="V205" i="2"/>
  <c r="X100" i="2"/>
  <c r="Y100" i="2"/>
  <c r="Y40" i="2"/>
  <c r="X40" i="2"/>
  <c r="W233" i="2"/>
  <c r="V233" i="2"/>
  <c r="W136" i="2"/>
  <c r="V136" i="2"/>
  <c r="AA153" i="2"/>
  <c r="Z153" i="2"/>
  <c r="Y353" i="2"/>
  <c r="X353" i="2"/>
  <c r="Y110" i="2"/>
  <c r="X110" i="2"/>
  <c r="Y334" i="2"/>
  <c r="X334" i="2"/>
  <c r="X16" i="2"/>
  <c r="Y16" i="2"/>
  <c r="W340" i="2"/>
  <c r="V340" i="2"/>
  <c r="W15" i="2"/>
  <c r="V15" i="2"/>
  <c r="Y507" i="2"/>
  <c r="X507" i="2"/>
  <c r="W28" i="2"/>
  <c r="V28" i="2"/>
  <c r="V424" i="2"/>
  <c r="W424" i="2"/>
  <c r="Y392" i="2"/>
  <c r="X392" i="2"/>
  <c r="Y540" i="2"/>
  <c r="X540" i="2"/>
  <c r="V482" i="2"/>
  <c r="W482" i="2"/>
  <c r="W294" i="2"/>
  <c r="V294" i="2"/>
  <c r="W520" i="2"/>
  <c r="V520" i="2"/>
  <c r="Y315" i="2"/>
  <c r="X315" i="2"/>
  <c r="Y18" i="2"/>
  <c r="X18" i="2"/>
  <c r="V341" i="2"/>
  <c r="W341" i="2"/>
  <c r="V480" i="2"/>
  <c r="W480" i="2"/>
  <c r="Y11" i="2"/>
  <c r="X11" i="2"/>
  <c r="Z474" i="2"/>
  <c r="AA474" i="2"/>
  <c r="AB474" i="2" s="1"/>
  <c r="V493" i="2"/>
  <c r="W493" i="2"/>
  <c r="Y265" i="2"/>
  <c r="X265" i="2"/>
  <c r="W137" i="2"/>
  <c r="V137" i="2"/>
  <c r="V227" i="2"/>
  <c r="W227" i="2"/>
  <c r="Z457" i="2"/>
  <c r="AA457" i="2"/>
  <c r="W96" i="2"/>
  <c r="V96" i="2"/>
  <c r="Y335" i="2"/>
  <c r="X335" i="2"/>
  <c r="W122" i="2"/>
  <c r="V122" i="2"/>
  <c r="Y444" i="2"/>
  <c r="X444" i="2"/>
  <c r="AA484" i="2"/>
  <c r="Z484" i="2"/>
  <c r="V387" i="2"/>
  <c r="W387" i="2"/>
  <c r="W544" i="2"/>
  <c r="V544" i="2"/>
  <c r="Y35" i="2"/>
  <c r="X35" i="2"/>
  <c r="Y278" i="2"/>
  <c r="X278" i="2"/>
  <c r="X217" i="2"/>
  <c r="Y217" i="2"/>
  <c r="Z299" i="2"/>
  <c r="AA299" i="2"/>
  <c r="AB299" i="2" s="1"/>
  <c r="W173" i="2"/>
  <c r="V173" i="2"/>
  <c r="AB127" i="2"/>
  <c r="AB106" i="2"/>
  <c r="AB225" i="2"/>
  <c r="AA57" i="2"/>
  <c r="Z57" i="2"/>
  <c r="Y478" i="2"/>
  <c r="X478" i="2"/>
  <c r="V336" i="2"/>
  <c r="W336" i="2"/>
  <c r="X23" i="2"/>
  <c r="Y23" i="2"/>
  <c r="Z248" i="2"/>
  <c r="AA248" i="2"/>
  <c r="W89" i="2"/>
  <c r="V89" i="2"/>
  <c r="V322" i="2"/>
  <c r="W322" i="2"/>
  <c r="V538" i="2"/>
  <c r="W538" i="2"/>
  <c r="Y454" i="2"/>
  <c r="X454" i="2"/>
  <c r="X119" i="2"/>
  <c r="Y119" i="2"/>
  <c r="X184" i="2"/>
  <c r="Y184" i="2"/>
  <c r="Y546" i="2"/>
  <c r="X546" i="2"/>
  <c r="V242" i="2"/>
  <c r="W242" i="2"/>
  <c r="Y447" i="2"/>
  <c r="X447" i="2"/>
  <c r="X342" i="2"/>
  <c r="Y342" i="2"/>
  <c r="X384" i="2"/>
  <c r="Y384" i="2"/>
  <c r="Y464" i="2"/>
  <c r="X464" i="2"/>
  <c r="W202" i="2"/>
  <c r="V202" i="2"/>
  <c r="Y279" i="2"/>
  <c r="X279" i="2"/>
  <c r="X199" i="2"/>
  <c r="Y199" i="2"/>
  <c r="V451" i="2"/>
  <c r="W451" i="2"/>
  <c r="Y311" i="2"/>
  <c r="X311" i="2"/>
  <c r="W552" i="2"/>
  <c r="V552" i="2"/>
  <c r="V374" i="2"/>
  <c r="W374" i="2"/>
  <c r="Z495" i="2"/>
  <c r="AA495" i="2"/>
  <c r="V307" i="2"/>
  <c r="W307" i="2"/>
  <c r="X146" i="2"/>
  <c r="Y146" i="2"/>
  <c r="Z419" i="2"/>
  <c r="AA419" i="2"/>
  <c r="AB419" i="2" s="1"/>
  <c r="X317" i="2"/>
  <c r="Y317" i="2"/>
  <c r="Y104" i="2"/>
  <c r="X104" i="2"/>
  <c r="V47" i="2"/>
  <c r="W47" i="2"/>
  <c r="Y214" i="2"/>
  <c r="X214" i="2"/>
  <c r="W256" i="2"/>
  <c r="V256" i="2"/>
  <c r="X333" i="2"/>
  <c r="Y333" i="2"/>
  <c r="V293" i="2"/>
  <c r="W293" i="2"/>
  <c r="Y547" i="2"/>
  <c r="X547" i="2"/>
  <c r="Y296" i="2"/>
  <c r="X296" i="2"/>
  <c r="Z14" i="2"/>
  <c r="AA14" i="2"/>
  <c r="Y27" i="2"/>
  <c r="X27" i="2"/>
  <c r="W112" i="2"/>
  <c r="V112" i="2"/>
  <c r="V490" i="2"/>
  <c r="W490" i="2"/>
  <c r="V449" i="2"/>
  <c r="W449" i="2"/>
  <c r="W375" i="2"/>
  <c r="V375" i="2"/>
  <c r="X460" i="2"/>
  <c r="Y460" i="2"/>
  <c r="W65" i="2"/>
  <c r="V65" i="2"/>
  <c r="W505" i="2"/>
  <c r="V505" i="2"/>
  <c r="Y327" i="2"/>
  <c r="X327" i="2"/>
  <c r="X277" i="2"/>
  <c r="Y277" i="2"/>
  <c r="W532" i="2"/>
  <c r="V532" i="2"/>
  <c r="V545" i="2"/>
  <c r="W545" i="2"/>
  <c r="X135" i="2"/>
  <c r="Y135" i="2"/>
  <c r="AA524" i="2"/>
  <c r="Z524" i="2"/>
  <c r="X448" i="2"/>
  <c r="Y448" i="2"/>
  <c r="Y396" i="2"/>
  <c r="X396" i="2"/>
  <c r="V326" i="2"/>
  <c r="W326" i="2"/>
  <c r="X72" i="2"/>
  <c r="Y72" i="2"/>
  <c r="V364" i="2"/>
  <c r="W364" i="2"/>
  <c r="Y78" i="2"/>
  <c r="X78" i="2"/>
  <c r="X175" i="2"/>
  <c r="Y175" i="2"/>
  <c r="Y445" i="2"/>
  <c r="X445" i="2"/>
  <c r="W12" i="2"/>
  <c r="V12" i="2"/>
  <c r="V472" i="2"/>
  <c r="W472" i="2"/>
  <c r="AA59" i="2"/>
  <c r="AB59" i="2" s="1"/>
  <c r="Z59" i="2"/>
  <c r="W508" i="2"/>
  <c r="V508" i="2"/>
  <c r="W371" i="2"/>
  <c r="V371" i="2"/>
  <c r="V486" i="2"/>
  <c r="W486" i="2"/>
  <c r="Y266" i="2"/>
  <c r="X266" i="2"/>
  <c r="V316" i="2"/>
  <c r="W316" i="2"/>
  <c r="Y107" i="2"/>
  <c r="X107" i="2"/>
  <c r="W220" i="2"/>
  <c r="V220" i="2"/>
  <c r="V178" i="2"/>
  <c r="W178" i="2"/>
  <c r="Z510" i="2"/>
  <c r="AA510" i="2"/>
  <c r="AB510" i="2" s="1"/>
  <c r="AA239" i="2"/>
  <c r="Z239" i="2"/>
  <c r="W558" i="2"/>
  <c r="V558" i="2"/>
  <c r="AA423" i="2"/>
  <c r="AB423" i="2" s="1"/>
  <c r="Z423" i="2"/>
  <c r="X36" i="2"/>
  <c r="Y36" i="2"/>
  <c r="V290" i="2"/>
  <c r="W290" i="2"/>
  <c r="X176" i="2"/>
  <c r="Y176" i="2"/>
  <c r="Y25" i="2"/>
  <c r="X25" i="2"/>
  <c r="X223" i="2"/>
  <c r="Y223" i="2"/>
  <c r="Z33" i="2"/>
  <c r="AA33" i="2"/>
  <c r="W161" i="2"/>
  <c r="V161" i="2"/>
  <c r="X148" i="2"/>
  <c r="Y148" i="2"/>
  <c r="Y526" i="2"/>
  <c r="X526" i="2"/>
  <c r="Y113" i="2"/>
  <c r="X113" i="2"/>
  <c r="Y359" i="2"/>
  <c r="X359" i="2"/>
  <c r="V304" i="2"/>
  <c r="W304" i="2"/>
  <c r="X407" i="2"/>
  <c r="Y407" i="2"/>
  <c r="W456" i="2"/>
  <c r="V456" i="2"/>
  <c r="X514" i="2"/>
  <c r="Y514" i="2"/>
  <c r="W74" i="2"/>
  <c r="V74" i="2"/>
  <c r="W382" i="2"/>
  <c r="V382" i="2"/>
  <c r="AA350" i="2"/>
  <c r="AB350" i="2" s="1"/>
  <c r="Z350" i="2"/>
  <c r="X250" i="2"/>
  <c r="Y250" i="2"/>
  <c r="AA283" i="2"/>
  <c r="Z283" i="2"/>
  <c r="W557" i="2"/>
  <c r="V557" i="2"/>
  <c r="Y280" i="2"/>
  <c r="X280" i="2"/>
  <c r="Y162" i="2"/>
  <c r="X162" i="2"/>
  <c r="V168" i="2"/>
  <c r="W168" i="2"/>
  <c r="Y164" i="2"/>
  <c r="X164" i="2"/>
  <c r="Y254" i="2"/>
  <c r="X254" i="2"/>
  <c r="X388" i="2"/>
  <c r="Y388" i="2"/>
  <c r="X37" i="2"/>
  <c r="Y37" i="2"/>
  <c r="Y530" i="2"/>
  <c r="X530" i="2"/>
  <c r="W421" i="2"/>
  <c r="V421" i="2"/>
  <c r="W373" i="2"/>
  <c r="V373" i="2"/>
  <c r="V469" i="2"/>
  <c r="W469" i="2"/>
  <c r="Z487" i="2"/>
  <c r="AA487" i="2"/>
  <c r="AB487" i="2" s="1"/>
  <c r="W338" i="2"/>
  <c r="V338" i="2"/>
  <c r="V312" i="2"/>
  <c r="W312" i="2"/>
  <c r="X274" i="2"/>
  <c r="Y274" i="2"/>
  <c r="V263" i="2"/>
  <c r="W263" i="2"/>
  <c r="AA259" i="2"/>
  <c r="Z259" i="2"/>
  <c r="Y171" i="2"/>
  <c r="X171" i="2"/>
  <c r="V123" i="2"/>
  <c r="W123" i="2"/>
  <c r="AB245" i="2"/>
  <c r="Y167" i="2"/>
  <c r="X167" i="2"/>
  <c r="V492" i="2"/>
  <c r="W492" i="2"/>
  <c r="W446" i="2"/>
  <c r="V446" i="2"/>
  <c r="V197" i="2"/>
  <c r="W197" i="2"/>
  <c r="V108" i="2"/>
  <c r="W108" i="2"/>
  <c r="V29" i="2"/>
  <c r="W29" i="2"/>
  <c r="Z289" i="2"/>
  <c r="AA289" i="2"/>
  <c r="AB289" i="2" s="1"/>
  <c r="V468" i="2"/>
  <c r="W468" i="2"/>
  <c r="W53" i="2"/>
  <c r="V53" i="2"/>
  <c r="V198" i="2"/>
  <c r="W198" i="2"/>
  <c r="AB182" i="2"/>
  <c r="AB200" i="2"/>
  <c r="W231" i="2"/>
  <c r="V231" i="2"/>
  <c r="W323" i="2"/>
  <c r="V323" i="2"/>
  <c r="W443" i="2"/>
  <c r="V443" i="2"/>
  <c r="X555" i="2"/>
  <c r="Y555" i="2"/>
  <c r="AA222" i="2"/>
  <c r="Z222" i="2"/>
  <c r="X105" i="2"/>
  <c r="Y105" i="2"/>
  <c r="Y314" i="2"/>
  <c r="X314" i="2"/>
  <c r="V98" i="2"/>
  <c r="W98" i="2"/>
  <c r="Y275" i="2"/>
  <c r="X275" i="2"/>
  <c r="V389" i="2"/>
  <c r="W389" i="2"/>
  <c r="W519" i="2"/>
  <c r="V519" i="2"/>
  <c r="X401" i="2"/>
  <c r="Y401" i="2"/>
  <c r="Y120" i="2"/>
  <c r="X120" i="2"/>
  <c r="Z347" i="2"/>
  <c r="AA347" i="2"/>
  <c r="AB347" i="2" s="1"/>
  <c r="AA383" i="2"/>
  <c r="Z383" i="2"/>
  <c r="Y193" i="2"/>
  <c r="X193" i="2"/>
  <c r="W377" i="2"/>
  <c r="V377" i="2"/>
  <c r="Y541" i="2"/>
  <c r="X541" i="2"/>
  <c r="Y434" i="2"/>
  <c r="X434" i="2"/>
  <c r="W172" i="2"/>
  <c r="V172" i="2"/>
  <c r="Y529" i="2"/>
  <c r="X529" i="2"/>
  <c r="AA30" i="2"/>
  <c r="Z30" i="2"/>
  <c r="X187" i="2"/>
  <c r="Y187" i="2"/>
  <c r="V138" i="2"/>
  <c r="W138" i="2"/>
  <c r="V466" i="2"/>
  <c r="W466" i="2"/>
  <c r="Y92" i="2"/>
  <c r="X92" i="2"/>
  <c r="W408" i="2"/>
  <c r="V408" i="2"/>
  <c r="W185" i="2"/>
  <c r="V185" i="2"/>
  <c r="Y54" i="2"/>
  <c r="X54" i="2"/>
  <c r="AA117" i="2"/>
  <c r="Z117" i="2"/>
  <c r="W216" i="2"/>
  <c r="V216" i="2"/>
  <c r="Z42" i="2"/>
  <c r="AA42" i="2"/>
  <c r="AB42" i="2" s="1"/>
  <c r="Y234" i="2"/>
  <c r="X234" i="2"/>
  <c r="W246" i="2"/>
  <c r="V246" i="2"/>
  <c r="W244" i="2"/>
  <c r="V244" i="2"/>
  <c r="Y442" i="2"/>
  <c r="X442" i="2"/>
  <c r="V218" i="2"/>
  <c r="W218" i="2"/>
  <c r="Y52" i="2"/>
  <c r="X52" i="2"/>
  <c r="W22" i="2"/>
  <c r="V22" i="2"/>
  <c r="X473" i="2"/>
  <c r="Y473" i="2"/>
  <c r="W270" i="2"/>
  <c r="V270" i="2"/>
  <c r="W232" i="2"/>
  <c r="V232" i="2"/>
  <c r="W282" i="2"/>
  <c r="V282" i="2"/>
  <c r="X398" i="2"/>
  <c r="Y398" i="2"/>
  <c r="Y506" i="2"/>
  <c r="X506" i="2"/>
  <c r="Y268" i="2"/>
  <c r="X268" i="2"/>
  <c r="W361" i="2"/>
  <c r="V361" i="2"/>
  <c r="Y9" i="2"/>
  <c r="X9" i="2"/>
  <c r="Y194" i="2"/>
  <c r="X194" i="2"/>
  <c r="V190" i="2"/>
  <c r="W190" i="2"/>
  <c r="W438" i="2"/>
  <c r="V438" i="2"/>
  <c r="W84" i="2"/>
  <c r="V84" i="2"/>
  <c r="X302" i="2"/>
  <c r="Y302" i="2"/>
  <c r="Y51" i="2"/>
  <c r="X51" i="2"/>
  <c r="Y80" i="2"/>
  <c r="X80" i="2"/>
  <c r="V329" i="2"/>
  <c r="W329" i="2"/>
  <c r="W425" i="2"/>
  <c r="V425" i="2"/>
  <c r="W554" i="2"/>
  <c r="V554" i="2"/>
  <c r="W346" i="2"/>
  <c r="V346" i="2"/>
  <c r="X124" i="2"/>
  <c r="Y124" i="2"/>
  <c r="W60" i="2"/>
  <c r="V60" i="2"/>
  <c r="W534" i="2"/>
  <c r="V534" i="2"/>
  <c r="Z211" i="2"/>
  <c r="AA211" i="2"/>
  <c r="AB211" i="2" s="1"/>
  <c r="X160" i="2"/>
  <c r="Y160" i="2"/>
  <c r="X372" i="2"/>
  <c r="Y372" i="2"/>
  <c r="W533" i="2"/>
  <c r="V533" i="2"/>
  <c r="W394" i="2"/>
  <c r="V394" i="2"/>
  <c r="W221" i="2"/>
  <c r="V221" i="2"/>
  <c r="X365" i="2"/>
  <c r="Y365" i="2"/>
  <c r="Y399" i="2"/>
  <c r="X399" i="2"/>
  <c r="X320" i="2"/>
  <c r="Y320" i="2"/>
  <c r="Z500" i="2"/>
  <c r="AA500" i="2"/>
  <c r="W125" i="2"/>
  <c r="V125" i="2"/>
  <c r="Y458" i="2"/>
  <c r="X458" i="2"/>
  <c r="X238" i="2"/>
  <c r="Y238" i="2"/>
  <c r="Y305" i="2"/>
  <c r="X305" i="2"/>
  <c r="W192" i="2"/>
  <c r="V192" i="2"/>
  <c r="V470" i="2"/>
  <c r="W470" i="2"/>
  <c r="V87" i="2"/>
  <c r="W87" i="2"/>
  <c r="W196" i="2"/>
  <c r="V196" i="2"/>
  <c r="Y330" i="2"/>
  <c r="X330" i="2"/>
  <c r="Y476" i="2"/>
  <c r="X476" i="2"/>
  <c r="Y481" i="2"/>
  <c r="X481" i="2"/>
  <c r="V86" i="2"/>
  <c r="W86" i="2"/>
  <c r="V348" i="2"/>
  <c r="W348" i="2"/>
  <c r="Y62" i="2"/>
  <c r="X62" i="2"/>
  <c r="Y66" i="2"/>
  <c r="X66" i="2"/>
  <c r="V204" i="2"/>
  <c r="W204" i="2"/>
  <c r="AB143" i="2"/>
  <c r="AB273" i="2"/>
  <c r="AB115" i="2"/>
  <c r="AB416" i="2"/>
  <c r="AB252" i="2"/>
  <c r="AB441" i="2"/>
  <c r="Y50" i="2"/>
  <c r="X50" i="2"/>
  <c r="Y215" i="2"/>
  <c r="X215" i="2"/>
  <c r="X497" i="2"/>
  <c r="Y497" i="2"/>
  <c r="AA141" i="2"/>
  <c r="Z141" i="2"/>
  <c r="V126" i="2"/>
  <c r="W126" i="2"/>
  <c r="Y19" i="2"/>
  <c r="X19" i="2"/>
  <c r="Y413" i="2"/>
  <c r="X413" i="2"/>
  <c r="V414" i="2"/>
  <c r="W414" i="2"/>
  <c r="W325" i="2"/>
  <c r="V325" i="2"/>
  <c r="Y17" i="2"/>
  <c r="X17" i="2"/>
  <c r="Y77" i="2"/>
  <c r="X77" i="2"/>
  <c r="AA39" i="2"/>
  <c r="Z39" i="2"/>
  <c r="AA531" i="2"/>
  <c r="Z531" i="2"/>
  <c r="Z116" i="2"/>
  <c r="AA116" i="2"/>
  <c r="AB116" i="2" s="1"/>
  <c r="Y154" i="2"/>
  <c r="X154" i="2"/>
  <c r="AA522" i="2"/>
  <c r="Z522" i="2"/>
  <c r="X352" i="2"/>
  <c r="Y352" i="2"/>
  <c r="V509" i="2"/>
  <c r="W509" i="2"/>
  <c r="W400" i="2"/>
  <c r="V400" i="2"/>
  <c r="Y169" i="2"/>
  <c r="X169" i="2"/>
  <c r="X230" i="2"/>
  <c r="Y230" i="2"/>
  <c r="W64" i="2"/>
  <c r="V64" i="2"/>
  <c r="Z272" i="2"/>
  <c r="AA272" i="2"/>
  <c r="W109" i="2"/>
  <c r="V109" i="2"/>
  <c r="W281" i="2"/>
  <c r="V281" i="2"/>
  <c r="Y159" i="2"/>
  <c r="X159" i="2"/>
  <c r="AA20" i="2"/>
  <c r="Z20" i="2"/>
  <c r="W101" i="2"/>
  <c r="V101" i="2"/>
  <c r="W24" i="2"/>
  <c r="V24" i="2"/>
  <c r="X158" i="2"/>
  <c r="Y158" i="2"/>
  <c r="V170" i="2"/>
  <c r="W170" i="2"/>
  <c r="Z463" i="2"/>
  <c r="AA463" i="2"/>
  <c r="AB463" i="2" s="1"/>
  <c r="W515" i="2"/>
  <c r="V515" i="2"/>
  <c r="W556" i="2"/>
  <c r="V556" i="2"/>
  <c r="W134" i="2"/>
  <c r="V134" i="2"/>
  <c r="AA257" i="2"/>
  <c r="Z257" i="2"/>
  <c r="X163" i="2"/>
  <c r="Y163" i="2"/>
  <c r="Y95" i="2"/>
  <c r="X95" i="2"/>
  <c r="Y390" i="2"/>
  <c r="X390" i="2"/>
  <c r="Z502" i="2"/>
  <c r="AA502" i="2"/>
  <c r="AB502" i="2" s="1"/>
  <c r="W181" i="2"/>
  <c r="V181" i="2"/>
  <c r="Y422" i="2"/>
  <c r="X422" i="2"/>
  <c r="W132" i="2"/>
  <c r="V132" i="2"/>
  <c r="W386" i="2"/>
  <c r="V386" i="2"/>
  <c r="V208" i="2"/>
  <c r="W208" i="2"/>
  <c r="Z21" i="2"/>
  <c r="AA21" i="2"/>
  <c r="AB21" i="2" s="1"/>
  <c r="Y262" i="2"/>
  <c r="X262" i="2"/>
  <c r="V298" i="2"/>
  <c r="W298" i="2"/>
  <c r="AA144" i="2"/>
  <c r="Z144" i="2"/>
  <c r="Y499" i="2"/>
  <c r="X499" i="2"/>
  <c r="AA236" i="2"/>
  <c r="Z236" i="2"/>
  <c r="Z351" i="2"/>
  <c r="AA351" i="2"/>
  <c r="AB351" i="2" s="1"/>
  <c r="Z240" i="2"/>
  <c r="AA240" i="2"/>
  <c r="AA553" i="2"/>
  <c r="Z553" i="2"/>
  <c r="AA301" i="2"/>
  <c r="Z301" i="2"/>
  <c r="AA128" i="2"/>
  <c r="Z128" i="2"/>
  <c r="AA186" i="2"/>
  <c r="Z186" i="2"/>
  <c r="AA536" i="2"/>
  <c r="Z536" i="2"/>
  <c r="AA201" i="2"/>
  <c r="Z201" i="2"/>
  <c r="AA219" i="2"/>
  <c r="Z219" i="2"/>
  <c r="Z409" i="2"/>
  <c r="AA409" i="2"/>
  <c r="AB409" i="2" s="1"/>
  <c r="AB276" i="2"/>
  <c r="Z285" i="2"/>
  <c r="AA285" i="2"/>
  <c r="AB152" i="2"/>
  <c r="AB49" i="2"/>
  <c r="AA61" i="2"/>
  <c r="Z61" i="2"/>
  <c r="AB483" i="2"/>
  <c r="Z343" i="2"/>
  <c r="AA343" i="2"/>
  <c r="AB368" i="2"/>
  <c r="AB191" i="2"/>
  <c r="AB130" i="2"/>
  <c r="Z462" i="2"/>
  <c r="AA462" i="2"/>
  <c r="AB462" i="2" s="1"/>
  <c r="Z391" i="2"/>
  <c r="AA391" i="2"/>
  <c r="AB391" i="2" s="1"/>
  <c r="Z479" i="2"/>
  <c r="AA479" i="2"/>
  <c r="AB479" i="2" s="1"/>
  <c r="AA420" i="2"/>
  <c r="Z420" i="2"/>
  <c r="Z55" i="2"/>
  <c r="AA55" i="2"/>
  <c r="AB55" i="2" s="1"/>
  <c r="Z67" i="2"/>
  <c r="AA67" i="2"/>
  <c r="AB67" i="2" s="1"/>
  <c r="AA367" i="2"/>
  <c r="AB367" i="2" s="1"/>
  <c r="Z367" i="2"/>
  <c r="AA189" i="2"/>
  <c r="Z189" i="2"/>
  <c r="AA406" i="2"/>
  <c r="Z406" i="2"/>
  <c r="AA313" i="2"/>
  <c r="Z313" i="2"/>
  <c r="AB142" i="2"/>
  <c r="AA38" i="2"/>
  <c r="Z38" i="2"/>
  <c r="AB179" i="2"/>
  <c r="AB292" i="2"/>
  <c r="AA114" i="2"/>
  <c r="Z114" i="2"/>
  <c r="AB145" i="2"/>
  <c r="AB271" i="2"/>
  <c r="AA528" i="2"/>
  <c r="AB528" i="2" s="1"/>
  <c r="Z528" i="2"/>
  <c r="AB228" i="2"/>
  <c r="AA344" i="2"/>
  <c r="Z344" i="2"/>
  <c r="AB369" i="2"/>
  <c r="AA32" i="2"/>
  <c r="Z32" i="2"/>
  <c r="AB264" i="2"/>
  <c r="AA511" i="2"/>
  <c r="Z511" i="2"/>
  <c r="AA358" i="2"/>
  <c r="Z358" i="2"/>
  <c r="AA68" i="2"/>
  <c r="Z68" i="2"/>
  <c r="AB525" i="2"/>
  <c r="AB209" i="2"/>
  <c r="AA397" i="2"/>
  <c r="Z397" i="2"/>
  <c r="AB440" i="2"/>
  <c r="AA498" i="2"/>
  <c r="Z498" i="2"/>
  <c r="AA379" i="2"/>
  <c r="Z379" i="2"/>
  <c r="AB527" i="2"/>
  <c r="AA99" i="2"/>
  <c r="Z99" i="2"/>
  <c r="AA542" i="2"/>
  <c r="Z542" i="2"/>
  <c r="AA455" i="2"/>
  <c r="Z455" i="2"/>
  <c r="AA297" i="2"/>
  <c r="Z297" i="2"/>
  <c r="AB121" i="2"/>
  <c r="AA471" i="2"/>
  <c r="Z471" i="2"/>
  <c r="AA131" i="2"/>
  <c r="Z131" i="2"/>
  <c r="AB267" i="2"/>
  <c r="Z381" i="2"/>
  <c r="AA381" i="2"/>
  <c r="AA539" i="2"/>
  <c r="Z539" i="2"/>
  <c r="AB324" i="2"/>
  <c r="AA461" i="2"/>
  <c r="Z461" i="2"/>
  <c r="AB140" i="2"/>
  <c r="AB437" i="2"/>
  <c r="AA70" i="2"/>
  <c r="Z70" i="2"/>
  <c r="AA210" i="2"/>
  <c r="Z210" i="2"/>
  <c r="AB428" i="2"/>
  <c r="AB13" i="2"/>
  <c r="AB91" i="2"/>
  <c r="AA418" i="2"/>
  <c r="Z418" i="2"/>
  <c r="AB93" i="2"/>
  <c r="AB243" i="2"/>
  <c r="AB129" i="2"/>
  <c r="AB34" i="2"/>
  <c r="AA207" i="2"/>
  <c r="AB207" i="2" s="1"/>
  <c r="Z207" i="2"/>
  <c r="AA174" i="2"/>
  <c r="Z174" i="2"/>
  <c r="AA90" i="2"/>
  <c r="Z90" i="2"/>
  <c r="AA465" i="2"/>
  <c r="Z465" i="2"/>
  <c r="AA404" i="2"/>
  <c r="Z404" i="2"/>
  <c r="AB44" i="2"/>
  <c r="AB411" i="2"/>
  <c r="AA58" i="2"/>
  <c r="Z58" i="2"/>
  <c r="AA253" i="2"/>
  <c r="Z253" i="2"/>
  <c r="Z376" i="2"/>
  <c r="AA376" i="2"/>
  <c r="AA288" i="2"/>
  <c r="Z288" i="2"/>
  <c r="AB300" i="2"/>
  <c r="AA295" i="2"/>
  <c r="Z295" i="2"/>
  <c r="AA180" i="2"/>
  <c r="Z180" i="2"/>
  <c r="AB46" i="2"/>
  <c r="AB43" i="2"/>
  <c r="AB303" i="2"/>
  <c r="AA415" i="2"/>
  <c r="Z415" i="2"/>
  <c r="AB321" i="2"/>
  <c r="AB133" i="2"/>
  <c r="AB402" i="2"/>
  <c r="AB103" i="2"/>
  <c r="AA213" i="2"/>
  <c r="Z213" i="2"/>
  <c r="AA183" i="2"/>
  <c r="Z183" i="2"/>
  <c r="AA235" i="2"/>
  <c r="AB235" i="2" s="1"/>
  <c r="Z235" i="2"/>
  <c r="AA177" i="2"/>
  <c r="Z177" i="2"/>
  <c r="AA56" i="2"/>
  <c r="Z56" i="2"/>
  <c r="AA523" i="2"/>
  <c r="Z523" i="2"/>
  <c r="AA195" i="2"/>
  <c r="Z195" i="2"/>
  <c r="AA26" i="2"/>
  <c r="Z26" i="2"/>
  <c r="AA362" i="2"/>
  <c r="Z362" i="2"/>
  <c r="AB549" i="2"/>
  <c r="AB237" i="2"/>
  <c r="AA370" i="2"/>
  <c r="Z370" i="2"/>
  <c r="AA241" i="2"/>
  <c r="Z241" i="2"/>
  <c r="AB151" i="2"/>
  <c r="AA403" i="2"/>
  <c r="Z403" i="2"/>
  <c r="AA354" i="2"/>
  <c r="Z354" i="2"/>
  <c r="AA475" i="2"/>
  <c r="Z475" i="2"/>
  <c r="AA118" i="2"/>
  <c r="Z118" i="2"/>
  <c r="AB356" i="2"/>
  <c r="AA111" i="2"/>
  <c r="Z111" i="2"/>
  <c r="AA102" i="2"/>
  <c r="Z102" i="2"/>
  <c r="AA363" i="2"/>
  <c r="Z363" i="2"/>
  <c r="AB432" i="2"/>
  <c r="AB306" i="2"/>
  <c r="AB73" i="2"/>
  <c r="AA548" i="2"/>
  <c r="Z548" i="2"/>
  <c r="AB435" i="2"/>
  <c r="AB286" i="2"/>
  <c r="AA355" i="2"/>
  <c r="Z355" i="2"/>
  <c r="AA550" i="2"/>
  <c r="Z550" i="2"/>
  <c r="AA551" i="2"/>
  <c r="Z551" i="2"/>
  <c r="AB395" i="2"/>
  <c r="AB31" i="2"/>
  <c r="Z332" i="2"/>
  <c r="AA332" i="2"/>
  <c r="AA319" i="2"/>
  <c r="Z319" i="2"/>
  <c r="AA291" i="2"/>
  <c r="Z291" i="2"/>
  <c r="AB310" i="2"/>
  <c r="AB165" i="2"/>
  <c r="AB139" i="2"/>
  <c r="AY297" i="2" l="1"/>
  <c r="AZ297" i="2"/>
  <c r="BA297" i="2" s="1"/>
  <c r="BA191" i="2"/>
  <c r="BA292" i="2"/>
  <c r="BA347" i="2"/>
  <c r="AY20" i="2"/>
  <c r="AZ20" i="2"/>
  <c r="AY320" i="2"/>
  <c r="AZ320" i="2"/>
  <c r="BA259" i="2"/>
  <c r="AY82" i="2"/>
  <c r="AZ82" i="2"/>
  <c r="BA82" i="2" s="1"/>
  <c r="AY391" i="2"/>
  <c r="AZ391" i="2"/>
  <c r="BA391" i="2" s="1"/>
  <c r="BA487" i="2"/>
  <c r="AY237" i="2"/>
  <c r="AZ237" i="2"/>
  <c r="BA237" i="2" s="1"/>
  <c r="BA74" i="2"/>
  <c r="AZ189" i="2"/>
  <c r="AY189" i="2"/>
  <c r="BA430" i="2"/>
  <c r="AY501" i="2"/>
  <c r="AZ501" i="2"/>
  <c r="BA501" i="2" s="1"/>
  <c r="AY93" i="2"/>
  <c r="AZ93" i="2"/>
  <c r="AY253" i="2"/>
  <c r="AZ253" i="2"/>
  <c r="BA253" i="2" s="1"/>
  <c r="BA210" i="2"/>
  <c r="BA138" i="2"/>
  <c r="AY151" i="2"/>
  <c r="AZ151" i="2"/>
  <c r="AY194" i="2"/>
  <c r="AZ194" i="2"/>
  <c r="BA479" i="2"/>
  <c r="AZ64" i="2"/>
  <c r="AY64" i="2"/>
  <c r="BA397" i="2"/>
  <c r="AY309" i="2"/>
  <c r="AZ309" i="2"/>
  <c r="BA309" i="2" s="1"/>
  <c r="AY171" i="2"/>
  <c r="AZ171" i="2"/>
  <c r="BA171" i="2" s="1"/>
  <c r="AZ489" i="2"/>
  <c r="BA489" i="2" s="1"/>
  <c r="AY489" i="2"/>
  <c r="AY50" i="2"/>
  <c r="AZ50" i="2"/>
  <c r="AY13" i="2"/>
  <c r="AZ13" i="2"/>
  <c r="BA13" i="2" s="1"/>
  <c r="AY164" i="2"/>
  <c r="AZ164" i="2"/>
  <c r="AZ480" i="2"/>
  <c r="AY480" i="2"/>
  <c r="AY45" i="2"/>
  <c r="AZ45" i="2"/>
  <c r="BA45" i="2" s="1"/>
  <c r="AZ324" i="2"/>
  <c r="BA324" i="2" s="1"/>
  <c r="AY324" i="2"/>
  <c r="AY336" i="2"/>
  <c r="AZ336" i="2"/>
  <c r="AZ419" i="2"/>
  <c r="AY419" i="2"/>
  <c r="AY180" i="2"/>
  <c r="AZ180" i="2"/>
  <c r="AY279" i="2"/>
  <c r="AZ279" i="2"/>
  <c r="BA279" i="2" s="1"/>
  <c r="AZ51" i="2"/>
  <c r="AY51" i="2"/>
  <c r="AY293" i="2"/>
  <c r="AZ293" i="2"/>
  <c r="AZ492" i="2"/>
  <c r="BA492" i="2" s="1"/>
  <c r="AY492" i="2"/>
  <c r="AZ183" i="2"/>
  <c r="AY183" i="2"/>
  <c r="AY319" i="2"/>
  <c r="AZ319" i="2"/>
  <c r="BA81" i="2"/>
  <c r="AZ123" i="2"/>
  <c r="BA123" i="2" s="1"/>
  <c r="AY123" i="2"/>
  <c r="BA166" i="2"/>
  <c r="AY61" i="2"/>
  <c r="AZ61" i="2"/>
  <c r="AY387" i="2"/>
  <c r="AZ387" i="2"/>
  <c r="AY455" i="2"/>
  <c r="AZ455" i="2"/>
  <c r="BA455" i="2" s="1"/>
  <c r="BA465" i="2"/>
  <c r="AY197" i="2"/>
  <c r="AZ197" i="2"/>
  <c r="BA562" i="2"/>
  <c r="AZ43" i="2"/>
  <c r="AY43" i="2"/>
  <c r="BA31" i="2"/>
  <c r="AY352" i="2"/>
  <c r="AZ352" i="2"/>
  <c r="BA352" i="2" s="1"/>
  <c r="AY551" i="2"/>
  <c r="AZ551" i="2"/>
  <c r="BA551" i="2" s="1"/>
  <c r="BA204" i="2"/>
  <c r="BA511" i="2"/>
  <c r="AY330" i="2"/>
  <c r="AZ330" i="2"/>
  <c r="BA27" i="2"/>
  <c r="AY365" i="2"/>
  <c r="AZ365" i="2"/>
  <c r="BA365" i="2" s="1"/>
  <c r="BA205" i="2"/>
  <c r="BA332" i="2"/>
  <c r="AY308" i="2"/>
  <c r="AZ308" i="2"/>
  <c r="BA296" i="2"/>
  <c r="BA525" i="2"/>
  <c r="BA144" i="2"/>
  <c r="AY442" i="2"/>
  <c r="AZ442" i="2"/>
  <c r="AY513" i="2"/>
  <c r="AZ513" i="2"/>
  <c r="AZ40" i="2"/>
  <c r="AY40" i="2"/>
  <c r="AZ44" i="2"/>
  <c r="AY44" i="2"/>
  <c r="BA382" i="2"/>
  <c r="AZ405" i="2"/>
  <c r="AY405" i="2"/>
  <c r="AZ446" i="2"/>
  <c r="BA446" i="2" s="1"/>
  <c r="AY446" i="2"/>
  <c r="AZ563" i="2"/>
  <c r="AY563" i="2"/>
  <c r="AY467" i="2"/>
  <c r="AZ467" i="2"/>
  <c r="BA467" i="2" s="1"/>
  <c r="AY371" i="2"/>
  <c r="AZ371" i="2"/>
  <c r="AY318" i="2"/>
  <c r="AZ318" i="2"/>
  <c r="AY223" i="2"/>
  <c r="AZ223" i="2"/>
  <c r="BA223" i="2" s="1"/>
  <c r="AY463" i="2"/>
  <c r="AZ463" i="2"/>
  <c r="AY214" i="2"/>
  <c r="AZ214" i="2"/>
  <c r="BA214" i="2" s="1"/>
  <c r="AZ133" i="2"/>
  <c r="AY133" i="2"/>
  <c r="AZ431" i="2"/>
  <c r="BA431" i="2" s="1"/>
  <c r="AY431" i="2"/>
  <c r="AZ527" i="2"/>
  <c r="BA527" i="2" s="1"/>
  <c r="AY527" i="2"/>
  <c r="AZ312" i="2"/>
  <c r="AY312" i="2"/>
  <c r="AY459" i="2"/>
  <c r="AZ459" i="2"/>
  <c r="AZ486" i="2"/>
  <c r="AY486" i="2"/>
  <c r="AZ439" i="2"/>
  <c r="AY439" i="2"/>
  <c r="AZ131" i="2"/>
  <c r="BA131" i="2" s="1"/>
  <c r="AY131" i="2"/>
  <c r="AZ566" i="2"/>
  <c r="BA566" i="2" s="1"/>
  <c r="AY566" i="2"/>
  <c r="AZ139" i="2"/>
  <c r="AY139" i="2"/>
  <c r="AY226" i="2"/>
  <c r="AZ226" i="2"/>
  <c r="AY167" i="2"/>
  <c r="AZ167" i="2"/>
  <c r="BA167" i="2" s="1"/>
  <c r="AY39" i="2"/>
  <c r="AZ39" i="2"/>
  <c r="BA39" i="2" s="1"/>
  <c r="BA530" i="2"/>
  <c r="AY107" i="2"/>
  <c r="AZ107" i="2"/>
  <c r="BA107" i="2" s="1"/>
  <c r="AZ119" i="2"/>
  <c r="AY119" i="2"/>
  <c r="AY569" i="2"/>
  <c r="AZ569" i="2"/>
  <c r="BA569" i="2" s="1"/>
  <c r="AY283" i="2"/>
  <c r="AZ283" i="2"/>
  <c r="AY207" i="2"/>
  <c r="AZ207" i="2"/>
  <c r="AY545" i="2"/>
  <c r="AZ545" i="2"/>
  <c r="BA545" i="2" s="1"/>
  <c r="AY565" i="2"/>
  <c r="AZ565" i="2"/>
  <c r="BA565" i="2" s="1"/>
  <c r="AY321" i="2"/>
  <c r="AZ321" i="2"/>
  <c r="BA321" i="2" s="1"/>
  <c r="AY103" i="2"/>
  <c r="AZ103" i="2"/>
  <c r="BA103" i="2" s="1"/>
  <c r="AZ76" i="2"/>
  <c r="AY76" i="2"/>
  <c r="BA333" i="2"/>
  <c r="BA100" i="2"/>
  <c r="BA531" i="2"/>
  <c r="AY176" i="2"/>
  <c r="AZ176" i="2"/>
  <c r="AY437" i="2"/>
  <c r="AZ437" i="2"/>
  <c r="AY348" i="2"/>
  <c r="AZ348" i="2"/>
  <c r="BA348" i="2" s="1"/>
  <c r="AY228" i="2"/>
  <c r="AZ228" i="2"/>
  <c r="BA473" i="2"/>
  <c r="AY413" i="2"/>
  <c r="AZ413" i="2"/>
  <c r="AY92" i="2"/>
  <c r="AZ92" i="2"/>
  <c r="BA92" i="2" s="1"/>
  <c r="AY285" i="2"/>
  <c r="AZ285" i="2"/>
  <c r="BA285" i="2" s="1"/>
  <c r="BA284" i="2"/>
  <c r="BA200" i="2"/>
  <c r="BA488" i="2"/>
  <c r="AY219" i="2"/>
  <c r="AZ219" i="2"/>
  <c r="BA475" i="2"/>
  <c r="BA345" i="2"/>
  <c r="BA278" i="2"/>
  <c r="BA220" i="2"/>
  <c r="BA478" i="2"/>
  <c r="BA80" i="2"/>
  <c r="BA334" i="2"/>
  <c r="BA509" i="2"/>
  <c r="AY316" i="2"/>
  <c r="AZ316" i="2"/>
  <c r="BA316" i="2" s="1"/>
  <c r="BA187" i="2"/>
  <c r="BA357" i="2"/>
  <c r="BA112" i="2"/>
  <c r="AZ507" i="2"/>
  <c r="BA507" i="2" s="1"/>
  <c r="AY507" i="2"/>
  <c r="BA142" i="2"/>
  <c r="BA538" i="2"/>
  <c r="AY73" i="2"/>
  <c r="AZ73" i="2"/>
  <c r="BA73" i="2" s="1"/>
  <c r="AY249" i="2"/>
  <c r="AZ249" i="2"/>
  <c r="BA249" i="2" s="1"/>
  <c r="AZ504" i="2"/>
  <c r="AY504" i="2"/>
  <c r="AY215" i="2"/>
  <c r="AZ215" i="2"/>
  <c r="AY98" i="2"/>
  <c r="AZ98" i="2"/>
  <c r="AZ354" i="2"/>
  <c r="AY354" i="2"/>
  <c r="AZ160" i="2"/>
  <c r="AY160" i="2"/>
  <c r="AY227" i="2"/>
  <c r="AZ227" i="2"/>
  <c r="BA227" i="2" s="1"/>
  <c r="AY273" i="2"/>
  <c r="AZ273" i="2"/>
  <c r="BA273" i="2" s="1"/>
  <c r="AY52" i="2"/>
  <c r="AZ52" i="2"/>
  <c r="AZ564" i="2"/>
  <c r="BA564" i="2" s="1"/>
  <c r="AY564" i="2"/>
  <c r="AY367" i="2"/>
  <c r="AZ367" i="2"/>
  <c r="BA367" i="2" s="1"/>
  <c r="BA38" i="2"/>
  <c r="BA416" i="2"/>
  <c r="AY429" i="2"/>
  <c r="AZ429" i="2"/>
  <c r="BA429" i="2" s="1"/>
  <c r="AZ418" i="2"/>
  <c r="AY418" i="2"/>
  <c r="AZ360" i="2"/>
  <c r="AY360" i="2"/>
  <c r="BA518" i="2"/>
  <c r="AY368" i="2"/>
  <c r="AZ368" i="2"/>
  <c r="BA368" i="2" s="1"/>
  <c r="BA229" i="2"/>
  <c r="AY314" i="2"/>
  <c r="AZ314" i="2"/>
  <c r="BA314" i="2" s="1"/>
  <c r="AY257" i="2"/>
  <c r="AZ257" i="2"/>
  <c r="BA257" i="2" s="1"/>
  <c r="AY115" i="2"/>
  <c r="AZ115" i="2"/>
  <c r="BA115" i="2" s="1"/>
  <c r="BA549" i="2"/>
  <c r="BA355" i="2"/>
  <c r="AY377" i="2"/>
  <c r="AZ377" i="2"/>
  <c r="BA29" i="2"/>
  <c r="AY32" i="2"/>
  <c r="AZ32" i="2"/>
  <c r="BA522" i="2"/>
  <c r="AY270" i="2"/>
  <c r="AZ270" i="2"/>
  <c r="BA270" i="2" s="1"/>
  <c r="AY238" i="2"/>
  <c r="AZ238" i="2"/>
  <c r="BA238" i="2" s="1"/>
  <c r="BA502" i="2"/>
  <c r="BA471" i="2"/>
  <c r="AZ443" i="2"/>
  <c r="BA443" i="2" s="1"/>
  <c r="AY443" i="2"/>
  <c r="BA124" i="2"/>
  <c r="AY557" i="2"/>
  <c r="AZ557" i="2"/>
  <c r="BA534" i="2"/>
  <c r="AY499" i="2"/>
  <c r="AZ499" i="2"/>
  <c r="BA499" i="2" s="1"/>
  <c r="AY111" i="2"/>
  <c r="AZ111" i="2"/>
  <c r="BA111" i="2" s="1"/>
  <c r="AY451" i="2"/>
  <c r="AZ451" i="2"/>
  <c r="AY261" i="2"/>
  <c r="AZ261" i="2"/>
  <c r="AY301" i="2"/>
  <c r="AZ301" i="2"/>
  <c r="BA301" i="2" s="1"/>
  <c r="BA406" i="2"/>
  <c r="AZ519" i="2"/>
  <c r="BA519" i="2" s="1"/>
  <c r="AY519" i="2"/>
  <c r="BA266" i="2"/>
  <c r="BA552" i="2"/>
  <c r="BA428" i="2"/>
  <c r="AZ554" i="2"/>
  <c r="AY554" i="2"/>
  <c r="AZ542" i="2"/>
  <c r="BA542" i="2" s="1"/>
  <c r="AY542" i="2"/>
  <c r="AY390" i="2"/>
  <c r="AZ390" i="2"/>
  <c r="BA390" i="2" s="1"/>
  <c r="BA490" i="2"/>
  <c r="AY141" i="2"/>
  <c r="AZ141" i="2"/>
  <c r="AZ202" i="2"/>
  <c r="AY202" i="2"/>
  <c r="BA567" i="2"/>
  <c r="BA408" i="2"/>
  <c r="BA376" i="2"/>
  <c r="BA323" i="2"/>
  <c r="BA193" i="2"/>
  <c r="BA555" i="2"/>
  <c r="AY372" i="2"/>
  <c r="AZ372" i="2"/>
  <c r="BA240" i="2"/>
  <c r="AY21" i="2"/>
  <c r="AZ21" i="2"/>
  <c r="BA21" i="2" s="1"/>
  <c r="AY477" i="2"/>
  <c r="AZ477" i="2"/>
  <c r="BA477" i="2" s="1"/>
  <c r="BA295" i="2"/>
  <c r="AZ363" i="2"/>
  <c r="AY363" i="2"/>
  <c r="BA177" i="2"/>
  <c r="AY335" i="2"/>
  <c r="AZ335" i="2"/>
  <c r="BA335" i="2" s="1"/>
  <c r="BA159" i="2"/>
  <c r="AY18" i="2"/>
  <c r="AZ18" i="2"/>
  <c r="BA99" i="2"/>
  <c r="BA30" i="2"/>
  <c r="X203" i="2"/>
  <c r="Y203" i="2"/>
  <c r="AB379" i="2"/>
  <c r="AB117" i="2"/>
  <c r="AB295" i="2"/>
  <c r="AB498" i="2"/>
  <c r="AB189" i="2"/>
  <c r="AB288" i="2"/>
  <c r="AB418" i="2"/>
  <c r="AB114" i="2"/>
  <c r="AB259" i="2"/>
  <c r="AB283" i="2"/>
  <c r="AB457" i="2"/>
  <c r="AA188" i="2"/>
  <c r="Z188" i="2"/>
  <c r="AA71" i="2"/>
  <c r="AB71" i="2" s="1"/>
  <c r="Z71" i="2"/>
  <c r="AB475" i="2"/>
  <c r="AB381" i="2"/>
  <c r="AB90" i="2"/>
  <c r="X83" i="2"/>
  <c r="Y83" i="2"/>
  <c r="AB354" i="2"/>
  <c r="AB14" i="2"/>
  <c r="Z318" i="2"/>
  <c r="AA318" i="2"/>
  <c r="AB318" i="2" s="1"/>
  <c r="Y75" i="2"/>
  <c r="X75" i="2"/>
  <c r="AA147" i="2"/>
  <c r="Z147" i="2"/>
  <c r="AB180" i="2"/>
  <c r="AB70" i="2"/>
  <c r="AB68" i="2"/>
  <c r="AB313" i="2"/>
  <c r="AB495" i="2"/>
  <c r="AA431" i="2"/>
  <c r="AB431" i="2" s="1"/>
  <c r="Z431" i="2"/>
  <c r="AA176" i="2"/>
  <c r="Z176" i="2"/>
  <c r="AA163" i="2"/>
  <c r="Z163" i="2"/>
  <c r="Y170" i="2"/>
  <c r="X170" i="2"/>
  <c r="X329" i="2"/>
  <c r="Y329" i="2"/>
  <c r="Y190" i="2"/>
  <c r="X190" i="2"/>
  <c r="Z398" i="2"/>
  <c r="AA398" i="2"/>
  <c r="Y98" i="2"/>
  <c r="X98" i="2"/>
  <c r="X421" i="2"/>
  <c r="Y421" i="2"/>
  <c r="AA107" i="2"/>
  <c r="Z107" i="2"/>
  <c r="Y65" i="2"/>
  <c r="X65" i="2"/>
  <c r="Z27" i="2"/>
  <c r="AA27" i="2"/>
  <c r="Y256" i="2"/>
  <c r="X256" i="2"/>
  <c r="AA454" i="2"/>
  <c r="Z454" i="2"/>
  <c r="AA217" i="2"/>
  <c r="Z217" i="2"/>
  <c r="X341" i="2"/>
  <c r="Y341" i="2"/>
  <c r="AA82" i="2"/>
  <c r="Z82" i="2"/>
  <c r="AB144" i="2"/>
  <c r="X132" i="2"/>
  <c r="Y132" i="2"/>
  <c r="X281" i="2"/>
  <c r="Y281" i="2"/>
  <c r="Y400" i="2"/>
  <c r="X400" i="2"/>
  <c r="AB531" i="2"/>
  <c r="AA413" i="2"/>
  <c r="Z413" i="2"/>
  <c r="AA50" i="2"/>
  <c r="Z50" i="2"/>
  <c r="Z62" i="2"/>
  <c r="AA62" i="2"/>
  <c r="X196" i="2"/>
  <c r="Y196" i="2"/>
  <c r="AA458" i="2"/>
  <c r="Z458" i="2"/>
  <c r="X221" i="2"/>
  <c r="Y221" i="2"/>
  <c r="Y534" i="2"/>
  <c r="X534" i="2"/>
  <c r="AA52" i="2"/>
  <c r="Z52" i="2"/>
  <c r="AA92" i="2"/>
  <c r="Z92" i="2"/>
  <c r="X172" i="2"/>
  <c r="Y172" i="2"/>
  <c r="X323" i="2"/>
  <c r="Y323" i="2"/>
  <c r="AA167" i="2"/>
  <c r="Z167" i="2"/>
  <c r="Y312" i="2"/>
  <c r="X312" i="2"/>
  <c r="AA223" i="2"/>
  <c r="Z223" i="2"/>
  <c r="Y316" i="2"/>
  <c r="X316" i="2"/>
  <c r="X472" i="2"/>
  <c r="Y472" i="2"/>
  <c r="AA72" i="2"/>
  <c r="Z72" i="2"/>
  <c r="X545" i="2"/>
  <c r="Y545" i="2"/>
  <c r="AA460" i="2"/>
  <c r="Z460" i="2"/>
  <c r="Y307" i="2"/>
  <c r="X307" i="2"/>
  <c r="Z199" i="2"/>
  <c r="AA199" i="2"/>
  <c r="X538" i="2"/>
  <c r="Y538" i="2"/>
  <c r="AA444" i="2"/>
  <c r="Z444" i="2"/>
  <c r="Y137" i="2"/>
  <c r="X137" i="2"/>
  <c r="AA540" i="2"/>
  <c r="Z540" i="2"/>
  <c r="X340" i="2"/>
  <c r="Y340" i="2"/>
  <c r="X136" i="2"/>
  <c r="Y136" i="2"/>
  <c r="Y496" i="2"/>
  <c r="X496" i="2"/>
  <c r="AB63" i="2"/>
  <c r="AA277" i="2"/>
  <c r="Z277" i="2"/>
  <c r="X298" i="2"/>
  <c r="Y298" i="2"/>
  <c r="AA158" i="2"/>
  <c r="Z158" i="2"/>
  <c r="X509" i="2"/>
  <c r="Y509" i="2"/>
  <c r="X348" i="2"/>
  <c r="Y348" i="2"/>
  <c r="Y87" i="2"/>
  <c r="X87" i="2"/>
  <c r="Y218" i="2"/>
  <c r="X218" i="2"/>
  <c r="Y466" i="2"/>
  <c r="X466" i="2"/>
  <c r="Y29" i="2"/>
  <c r="X29" i="2"/>
  <c r="AA530" i="2"/>
  <c r="Z530" i="2"/>
  <c r="Z162" i="2"/>
  <c r="AA162" i="2"/>
  <c r="X382" i="2"/>
  <c r="Y382" i="2"/>
  <c r="AA359" i="2"/>
  <c r="Z359" i="2"/>
  <c r="Y558" i="2"/>
  <c r="X558" i="2"/>
  <c r="Z214" i="2"/>
  <c r="AA214" i="2"/>
  <c r="AA447" i="2"/>
  <c r="Z447" i="2"/>
  <c r="AA478" i="2"/>
  <c r="Z478" i="2"/>
  <c r="AA16" i="2"/>
  <c r="Z16" i="2"/>
  <c r="Y449" i="2"/>
  <c r="X449" i="2"/>
  <c r="AA422" i="2"/>
  <c r="Z422" i="2"/>
  <c r="AB257" i="2"/>
  <c r="Y109" i="2"/>
  <c r="X109" i="2"/>
  <c r="AB39" i="2"/>
  <c r="AA19" i="2"/>
  <c r="Z19" i="2"/>
  <c r="Y125" i="2"/>
  <c r="X125" i="2"/>
  <c r="X394" i="2"/>
  <c r="Y394" i="2"/>
  <c r="X60" i="2"/>
  <c r="Y60" i="2"/>
  <c r="AA80" i="2"/>
  <c r="Z80" i="2"/>
  <c r="Z194" i="2"/>
  <c r="AA194" i="2"/>
  <c r="AB194" i="2" s="1"/>
  <c r="X282" i="2"/>
  <c r="Y282" i="2"/>
  <c r="Y216" i="2"/>
  <c r="X216" i="2"/>
  <c r="AA434" i="2"/>
  <c r="Z434" i="2"/>
  <c r="Z120" i="2"/>
  <c r="AA120" i="2"/>
  <c r="AA314" i="2"/>
  <c r="Z314" i="2"/>
  <c r="Y231" i="2"/>
  <c r="X231" i="2"/>
  <c r="Y123" i="2"/>
  <c r="X123" i="2"/>
  <c r="AA37" i="2"/>
  <c r="Z37" i="2"/>
  <c r="Y326" i="2"/>
  <c r="X326" i="2"/>
  <c r="X47" i="2"/>
  <c r="Y47" i="2"/>
  <c r="Y242" i="2"/>
  <c r="X242" i="2"/>
  <c r="Y322" i="2"/>
  <c r="X322" i="2"/>
  <c r="AA278" i="2"/>
  <c r="Z278" i="2"/>
  <c r="X122" i="2"/>
  <c r="Y122" i="2"/>
  <c r="Z265" i="2"/>
  <c r="AA265" i="2"/>
  <c r="AB265" i="2" s="1"/>
  <c r="Z18" i="2"/>
  <c r="AA18" i="2"/>
  <c r="Z392" i="2"/>
  <c r="AA392" i="2"/>
  <c r="X233" i="2"/>
  <c r="Y233" i="2"/>
  <c r="Y229" i="2"/>
  <c r="X229" i="2"/>
  <c r="X412" i="2"/>
  <c r="Y412" i="2"/>
  <c r="Z155" i="2"/>
  <c r="AA155" i="2"/>
  <c r="AB155" i="2" s="1"/>
  <c r="AB240" i="2"/>
  <c r="AB272" i="2"/>
  <c r="Z352" i="2"/>
  <c r="AA352" i="2"/>
  <c r="Y126" i="2"/>
  <c r="X126" i="2"/>
  <c r="Y86" i="2"/>
  <c r="X86" i="2"/>
  <c r="X470" i="2"/>
  <c r="Y470" i="2"/>
  <c r="AB500" i="2"/>
  <c r="AA124" i="2"/>
  <c r="Z124" i="2"/>
  <c r="Y138" i="2"/>
  <c r="X138" i="2"/>
  <c r="AA401" i="2"/>
  <c r="Z401" i="2"/>
  <c r="AA105" i="2"/>
  <c r="Z105" i="2"/>
  <c r="Y108" i="2"/>
  <c r="X108" i="2"/>
  <c r="X338" i="2"/>
  <c r="Y338" i="2"/>
  <c r="Z280" i="2"/>
  <c r="AA280" i="2"/>
  <c r="Y74" i="2"/>
  <c r="X74" i="2"/>
  <c r="AA113" i="2"/>
  <c r="Z113" i="2"/>
  <c r="AA25" i="2"/>
  <c r="Z25" i="2"/>
  <c r="AB239" i="2"/>
  <c r="AA266" i="2"/>
  <c r="Z266" i="2"/>
  <c r="X12" i="2"/>
  <c r="Y12" i="2"/>
  <c r="Y532" i="2"/>
  <c r="X532" i="2"/>
  <c r="Y375" i="2"/>
  <c r="X375" i="2"/>
  <c r="AA296" i="2"/>
  <c r="Z296" i="2"/>
  <c r="Z279" i="2"/>
  <c r="AA279" i="2"/>
  <c r="AB57" i="2"/>
  <c r="Y493" i="2"/>
  <c r="X493" i="2"/>
  <c r="Y424" i="2"/>
  <c r="X424" i="2"/>
  <c r="AA442" i="2"/>
  <c r="Z442" i="2"/>
  <c r="Z372" i="2"/>
  <c r="AA372" i="2"/>
  <c r="X198" i="2"/>
  <c r="Y198" i="2"/>
  <c r="X197" i="2"/>
  <c r="Y197" i="2"/>
  <c r="AA171" i="2"/>
  <c r="Z171" i="2"/>
  <c r="Z526" i="2"/>
  <c r="AA526" i="2"/>
  <c r="AA445" i="2"/>
  <c r="Z445" i="2"/>
  <c r="AA396" i="2"/>
  <c r="Z396" i="2"/>
  <c r="AA547" i="2"/>
  <c r="Z547" i="2"/>
  <c r="AA104" i="2"/>
  <c r="Z104" i="2"/>
  <c r="Y202" i="2"/>
  <c r="X202" i="2"/>
  <c r="Z546" i="2"/>
  <c r="AA546" i="2"/>
  <c r="Y89" i="2"/>
  <c r="X89" i="2"/>
  <c r="AA100" i="2"/>
  <c r="Z100" i="2"/>
  <c r="Y494" i="2"/>
  <c r="X494" i="2"/>
  <c r="Y181" i="2"/>
  <c r="X181" i="2"/>
  <c r="Y232" i="2"/>
  <c r="X232" i="2"/>
  <c r="Z335" i="2"/>
  <c r="AA335" i="2"/>
  <c r="Y149" i="2"/>
  <c r="X149" i="2"/>
  <c r="Z320" i="2"/>
  <c r="AA320" i="2"/>
  <c r="X557" i="2"/>
  <c r="Y557" i="2"/>
  <c r="Y556" i="2"/>
  <c r="X556" i="2"/>
  <c r="Y101" i="2"/>
  <c r="X101" i="2"/>
  <c r="X64" i="2"/>
  <c r="Y64" i="2"/>
  <c r="AB522" i="2"/>
  <c r="AA17" i="2"/>
  <c r="Z17" i="2"/>
  <c r="AB141" i="2"/>
  <c r="AA481" i="2"/>
  <c r="Z481" i="2"/>
  <c r="X192" i="2"/>
  <c r="Y192" i="2"/>
  <c r="Y346" i="2"/>
  <c r="X346" i="2"/>
  <c r="X361" i="2"/>
  <c r="Y361" i="2"/>
  <c r="X270" i="2"/>
  <c r="Y270" i="2"/>
  <c r="X244" i="2"/>
  <c r="Y244" i="2"/>
  <c r="Z54" i="2"/>
  <c r="AA54" i="2"/>
  <c r="Y377" i="2"/>
  <c r="X377" i="2"/>
  <c r="Y519" i="2"/>
  <c r="X519" i="2"/>
  <c r="AB222" i="2"/>
  <c r="Y469" i="2"/>
  <c r="X469" i="2"/>
  <c r="AA148" i="2"/>
  <c r="Z148" i="2"/>
  <c r="Y290" i="2"/>
  <c r="X290" i="2"/>
  <c r="Y178" i="2"/>
  <c r="X178" i="2"/>
  <c r="Z175" i="2"/>
  <c r="AA175" i="2"/>
  <c r="AA448" i="2"/>
  <c r="Z448" i="2"/>
  <c r="Y490" i="2"/>
  <c r="X490" i="2"/>
  <c r="Y293" i="2"/>
  <c r="X293" i="2"/>
  <c r="Z317" i="2"/>
  <c r="AA317" i="2"/>
  <c r="AB317" i="2" s="1"/>
  <c r="Z184" i="2"/>
  <c r="AA184" i="2"/>
  <c r="AB248" i="2"/>
  <c r="Y544" i="2"/>
  <c r="X544" i="2"/>
  <c r="Y96" i="2"/>
  <c r="X96" i="2"/>
  <c r="Y520" i="2"/>
  <c r="X520" i="2"/>
  <c r="Y28" i="2"/>
  <c r="X28" i="2"/>
  <c r="AA110" i="2"/>
  <c r="Z110" i="2"/>
  <c r="Z349" i="2"/>
  <c r="AA349" i="2"/>
  <c r="AA262" i="2"/>
  <c r="Z262" i="2"/>
  <c r="Z9" i="2"/>
  <c r="AA9" i="2"/>
  <c r="Z388" i="2"/>
  <c r="AA388" i="2"/>
  <c r="AB388" i="2" s="1"/>
  <c r="AA35" i="2"/>
  <c r="Z35" i="2"/>
  <c r="AA315" i="2"/>
  <c r="Z315" i="2"/>
  <c r="Z206" i="2"/>
  <c r="AA206" i="2"/>
  <c r="Z302" i="2"/>
  <c r="AA302" i="2"/>
  <c r="AB302" i="2" s="1"/>
  <c r="Y208" i="2"/>
  <c r="X208" i="2"/>
  <c r="AA230" i="2"/>
  <c r="Z230" i="2"/>
  <c r="AA497" i="2"/>
  <c r="Z497" i="2"/>
  <c r="Y204" i="2"/>
  <c r="X204" i="2"/>
  <c r="AA160" i="2"/>
  <c r="Z160" i="2"/>
  <c r="Z473" i="2"/>
  <c r="AA473" i="2"/>
  <c r="AB473" i="2" s="1"/>
  <c r="Y389" i="2"/>
  <c r="X389" i="2"/>
  <c r="AA555" i="2"/>
  <c r="Z555" i="2"/>
  <c r="Z254" i="2"/>
  <c r="AA254" i="2"/>
  <c r="Y456" i="2"/>
  <c r="X456" i="2"/>
  <c r="Y371" i="2"/>
  <c r="X371" i="2"/>
  <c r="Z327" i="2"/>
  <c r="AA327" i="2"/>
  <c r="AB327" i="2" s="1"/>
  <c r="X552" i="2"/>
  <c r="Y552" i="2"/>
  <c r="AA464" i="2"/>
  <c r="Z464" i="2"/>
  <c r="Y387" i="2"/>
  <c r="X387" i="2"/>
  <c r="Y41" i="2"/>
  <c r="X41" i="2"/>
  <c r="Z51" i="2"/>
  <c r="AA51" i="2"/>
  <c r="X374" i="2"/>
  <c r="Y374" i="2"/>
  <c r="Z40" i="2"/>
  <c r="AA40" i="2"/>
  <c r="AB236" i="2"/>
  <c r="AA390" i="2"/>
  <c r="Z390" i="2"/>
  <c r="X515" i="2"/>
  <c r="Y515" i="2"/>
  <c r="AB20" i="2"/>
  <c r="AA154" i="2"/>
  <c r="Z154" i="2"/>
  <c r="Y325" i="2"/>
  <c r="X325" i="2"/>
  <c r="Z476" i="2"/>
  <c r="AA476" i="2"/>
  <c r="Z305" i="2"/>
  <c r="AA305" i="2"/>
  <c r="AB305" i="2" s="1"/>
  <c r="AA399" i="2"/>
  <c r="Z399" i="2"/>
  <c r="X554" i="2"/>
  <c r="Y554" i="2"/>
  <c r="Y84" i="2"/>
  <c r="X84" i="2"/>
  <c r="AA268" i="2"/>
  <c r="Z268" i="2"/>
  <c r="Y246" i="2"/>
  <c r="X246" i="2"/>
  <c r="X185" i="2"/>
  <c r="Y185" i="2"/>
  <c r="AB30" i="2"/>
  <c r="Z193" i="2"/>
  <c r="AA193" i="2"/>
  <c r="AB193" i="2" s="1"/>
  <c r="X53" i="2"/>
  <c r="Y53" i="2"/>
  <c r="Y446" i="2"/>
  <c r="X446" i="2"/>
  <c r="X263" i="2"/>
  <c r="Y263" i="2"/>
  <c r="AA250" i="2"/>
  <c r="Z250" i="2"/>
  <c r="Z407" i="2"/>
  <c r="AA407" i="2"/>
  <c r="AA36" i="2"/>
  <c r="Z36" i="2"/>
  <c r="Z333" i="2"/>
  <c r="AA333" i="2"/>
  <c r="AA384" i="2"/>
  <c r="AB384" i="2" s="1"/>
  <c r="Z384" i="2"/>
  <c r="Z119" i="2"/>
  <c r="AA119" i="2"/>
  <c r="AB119" i="2" s="1"/>
  <c r="Z23" i="2"/>
  <c r="AA23" i="2"/>
  <c r="Y173" i="2"/>
  <c r="X173" i="2"/>
  <c r="Z11" i="2"/>
  <c r="AA11" i="2"/>
  <c r="AB11" i="2" s="1"/>
  <c r="Y294" i="2"/>
  <c r="X294" i="2"/>
  <c r="AA507" i="2"/>
  <c r="AB507" i="2" s="1"/>
  <c r="Z507" i="2"/>
  <c r="Z353" i="2"/>
  <c r="AA353" i="2"/>
  <c r="AB353" i="2" s="1"/>
  <c r="Y205" i="2"/>
  <c r="X205" i="2"/>
  <c r="X94" i="2"/>
  <c r="Y94" i="2"/>
  <c r="Y269" i="2"/>
  <c r="X269" i="2"/>
  <c r="Y134" i="2"/>
  <c r="X134" i="2"/>
  <c r="AA77" i="2"/>
  <c r="AB77" i="2" s="1"/>
  <c r="Z77" i="2"/>
  <c r="X533" i="2"/>
  <c r="Y533" i="2"/>
  <c r="X150" i="2"/>
  <c r="Y150" i="2"/>
  <c r="AA187" i="2"/>
  <c r="Z187" i="2"/>
  <c r="Y414" i="2"/>
  <c r="X414" i="2"/>
  <c r="Z238" i="2"/>
  <c r="AA238" i="2"/>
  <c r="AA365" i="2"/>
  <c r="AB365" i="2" s="1"/>
  <c r="Z365" i="2"/>
  <c r="Y468" i="2"/>
  <c r="X468" i="2"/>
  <c r="X492" i="2"/>
  <c r="Y492" i="2"/>
  <c r="X373" i="2"/>
  <c r="Y373" i="2"/>
  <c r="AA164" i="2"/>
  <c r="Z164" i="2"/>
  <c r="Y161" i="2"/>
  <c r="X161" i="2"/>
  <c r="X220" i="2"/>
  <c r="Y220" i="2"/>
  <c r="Y508" i="2"/>
  <c r="X508" i="2"/>
  <c r="AA78" i="2"/>
  <c r="Z78" i="2"/>
  <c r="AB524" i="2"/>
  <c r="Y505" i="2"/>
  <c r="X505" i="2"/>
  <c r="X112" i="2"/>
  <c r="Y112" i="2"/>
  <c r="Z311" i="2"/>
  <c r="AA311" i="2"/>
  <c r="Y227" i="2"/>
  <c r="X227" i="2"/>
  <c r="Y480" i="2"/>
  <c r="X480" i="2"/>
  <c r="X482" i="2"/>
  <c r="Y482" i="2"/>
  <c r="Z45" i="2"/>
  <c r="AA45" i="2"/>
  <c r="AA88" i="2"/>
  <c r="Z88" i="2"/>
  <c r="Y24" i="2"/>
  <c r="X24" i="2"/>
  <c r="AA541" i="2"/>
  <c r="Z541" i="2"/>
  <c r="Z514" i="2"/>
  <c r="AA514" i="2"/>
  <c r="X486" i="2"/>
  <c r="Y486" i="2"/>
  <c r="AA334" i="2"/>
  <c r="Z334" i="2"/>
  <c r="AA499" i="2"/>
  <c r="Z499" i="2"/>
  <c r="Y386" i="2"/>
  <c r="X386" i="2"/>
  <c r="AA95" i="2"/>
  <c r="Z95" i="2"/>
  <c r="AA159" i="2"/>
  <c r="Z159" i="2"/>
  <c r="Z169" i="2"/>
  <c r="AA169" i="2"/>
  <c r="AB169" i="2" s="1"/>
  <c r="AA215" i="2"/>
  <c r="Z215" i="2"/>
  <c r="AA66" i="2"/>
  <c r="Z66" i="2"/>
  <c r="Z330" i="2"/>
  <c r="AA330" i="2"/>
  <c r="Y425" i="2"/>
  <c r="X425" i="2"/>
  <c r="Y438" i="2"/>
  <c r="X438" i="2"/>
  <c r="AA506" i="2"/>
  <c r="Z506" i="2"/>
  <c r="Y22" i="2"/>
  <c r="X22" i="2"/>
  <c r="AA234" i="2"/>
  <c r="Z234" i="2"/>
  <c r="Y408" i="2"/>
  <c r="X408" i="2"/>
  <c r="AA529" i="2"/>
  <c r="Z529" i="2"/>
  <c r="AB383" i="2"/>
  <c r="AA275" i="2"/>
  <c r="Z275" i="2"/>
  <c r="Y443" i="2"/>
  <c r="X443" i="2"/>
  <c r="Z274" i="2"/>
  <c r="AA274" i="2"/>
  <c r="AB274" i="2" s="1"/>
  <c r="Y168" i="2"/>
  <c r="X168" i="2"/>
  <c r="Y304" i="2"/>
  <c r="X304" i="2"/>
  <c r="AB33" i="2"/>
  <c r="X364" i="2"/>
  <c r="Y364" i="2"/>
  <c r="AA135" i="2"/>
  <c r="Z135" i="2"/>
  <c r="AA146" i="2"/>
  <c r="Z146" i="2"/>
  <c r="Y451" i="2"/>
  <c r="X451" i="2"/>
  <c r="Z342" i="2"/>
  <c r="AA342" i="2"/>
  <c r="Y336" i="2"/>
  <c r="X336" i="2"/>
  <c r="AB484" i="2"/>
  <c r="Y15" i="2"/>
  <c r="X15" i="2"/>
  <c r="AB153" i="2"/>
  <c r="Y76" i="2"/>
  <c r="X76" i="2"/>
  <c r="Y410" i="2"/>
  <c r="X410" i="2"/>
  <c r="AB542" i="2"/>
  <c r="AB219" i="2"/>
  <c r="AB128" i="2"/>
  <c r="AB183" i="2"/>
  <c r="AB415" i="2"/>
  <c r="AB174" i="2"/>
  <c r="AB210" i="2"/>
  <c r="AB344" i="2"/>
  <c r="AB406" i="2"/>
  <c r="AB420" i="2"/>
  <c r="AB550" i="2"/>
  <c r="AB370" i="2"/>
  <c r="AB195" i="2"/>
  <c r="AB465" i="2"/>
  <c r="AB131" i="2"/>
  <c r="AB32" i="2"/>
  <c r="AB38" i="2"/>
  <c r="AB355" i="2"/>
  <c r="AB523" i="2"/>
  <c r="AB213" i="2"/>
  <c r="AB297" i="2"/>
  <c r="AB99" i="2"/>
  <c r="AB343" i="2"/>
  <c r="AB285" i="2"/>
  <c r="AB201" i="2"/>
  <c r="AB301" i="2"/>
  <c r="AB253" i="2"/>
  <c r="AB471" i="2"/>
  <c r="AB455" i="2"/>
  <c r="AB397" i="2"/>
  <c r="AB553" i="2"/>
  <c r="AB363" i="2"/>
  <c r="AB403" i="2"/>
  <c r="AB539" i="2"/>
  <c r="AB358" i="2"/>
  <c r="AB26" i="2"/>
  <c r="AB548" i="2"/>
  <c r="AB118" i="2"/>
  <c r="AB61" i="2"/>
  <c r="AB536" i="2"/>
  <c r="AB241" i="2"/>
  <c r="AB111" i="2"/>
  <c r="AB332" i="2"/>
  <c r="AB362" i="2"/>
  <c r="AB291" i="2"/>
  <c r="AB102" i="2"/>
  <c r="AB177" i="2"/>
  <c r="AB376" i="2"/>
  <c r="AB58" i="2"/>
  <c r="AB461" i="2"/>
  <c r="AB511" i="2"/>
  <c r="AB56" i="2"/>
  <c r="AB319" i="2"/>
  <c r="AB551" i="2"/>
  <c r="AB404" i="2"/>
  <c r="AB186" i="2"/>
  <c r="BA18" i="2" l="1"/>
  <c r="BA141" i="2"/>
  <c r="BA437" i="2"/>
  <c r="BA119" i="2"/>
  <c r="BA318" i="2"/>
  <c r="BA308" i="2"/>
  <c r="BA387" i="2"/>
  <c r="BA336" i="2"/>
  <c r="BA50" i="2"/>
  <c r="BA194" i="2"/>
  <c r="BA320" i="2"/>
  <c r="BA405" i="2"/>
  <c r="BA418" i="2"/>
  <c r="BA64" i="2"/>
  <c r="BA312" i="2"/>
  <c r="BA372" i="2"/>
  <c r="BA557" i="2"/>
  <c r="BA32" i="2"/>
  <c r="BA160" i="2"/>
  <c r="BA176" i="2"/>
  <c r="BA371" i="2"/>
  <c r="BA44" i="2"/>
  <c r="BA61" i="2"/>
  <c r="BA293" i="2"/>
  <c r="BA151" i="2"/>
  <c r="BA189" i="2"/>
  <c r="BA20" i="2"/>
  <c r="BA139" i="2"/>
  <c r="BA202" i="2"/>
  <c r="BA354" i="2"/>
  <c r="BA40" i="2"/>
  <c r="BA504" i="2"/>
  <c r="BA261" i="2"/>
  <c r="BA377" i="2"/>
  <c r="BA98" i="2"/>
  <c r="BA413" i="2"/>
  <c r="BA207" i="2"/>
  <c r="BA439" i="2"/>
  <c r="BA133" i="2"/>
  <c r="BA513" i="2"/>
  <c r="BA43" i="2"/>
  <c r="BA51" i="2"/>
  <c r="BA419" i="2"/>
  <c r="BA363" i="2"/>
  <c r="BA451" i="2"/>
  <c r="BA52" i="2"/>
  <c r="BA215" i="2"/>
  <c r="BA283" i="2"/>
  <c r="BA486" i="2"/>
  <c r="BA563" i="2"/>
  <c r="BA442" i="2"/>
  <c r="BA330" i="2"/>
  <c r="BA197" i="2"/>
  <c r="BA480" i="2"/>
  <c r="BA183" i="2"/>
  <c r="BA554" i="2"/>
  <c r="BA360" i="2"/>
  <c r="BA219" i="2"/>
  <c r="BA228" i="2"/>
  <c r="BA76" i="2"/>
  <c r="BA226" i="2"/>
  <c r="BA459" i="2"/>
  <c r="BA463" i="2"/>
  <c r="BA319" i="2"/>
  <c r="BA180" i="2"/>
  <c r="BA164" i="2"/>
  <c r="BA93" i="2"/>
  <c r="AB54" i="2"/>
  <c r="AB278" i="2"/>
  <c r="AB19" i="2"/>
  <c r="AB478" i="2"/>
  <c r="AB199" i="2"/>
  <c r="AB62" i="2"/>
  <c r="AB27" i="2"/>
  <c r="Z83" i="2"/>
  <c r="AA83" i="2"/>
  <c r="AB83" i="2" s="1"/>
  <c r="AB146" i="2"/>
  <c r="AB215" i="2"/>
  <c r="AB334" i="2"/>
  <c r="AB407" i="2"/>
  <c r="AB399" i="2"/>
  <c r="AB497" i="2"/>
  <c r="AB35" i="2"/>
  <c r="AB100" i="2"/>
  <c r="AB396" i="2"/>
  <c r="AB113" i="2"/>
  <c r="AB401" i="2"/>
  <c r="AB352" i="2"/>
  <c r="AB392" i="2"/>
  <c r="AB214" i="2"/>
  <c r="AB223" i="2"/>
  <c r="AB52" i="2"/>
  <c r="AB50" i="2"/>
  <c r="AB82" i="2"/>
  <c r="AB275" i="2"/>
  <c r="AB514" i="2"/>
  <c r="AB78" i="2"/>
  <c r="AB250" i="2"/>
  <c r="AB476" i="2"/>
  <c r="AB40" i="2"/>
  <c r="AB9" i="2"/>
  <c r="AB335" i="2"/>
  <c r="AB546" i="2"/>
  <c r="AB526" i="2"/>
  <c r="AB280" i="2"/>
  <c r="AB422" i="2"/>
  <c r="AB147" i="2"/>
  <c r="AA75" i="2"/>
  <c r="Z75" i="2"/>
  <c r="AB188" i="2"/>
  <c r="AA203" i="2"/>
  <c r="Z203" i="2"/>
  <c r="AB342" i="2"/>
  <c r="AB330" i="2"/>
  <c r="AB311" i="2"/>
  <c r="AB51" i="2"/>
  <c r="AB206" i="2"/>
  <c r="AB349" i="2"/>
  <c r="AB266" i="2"/>
  <c r="AB37" i="2"/>
  <c r="AB16" i="2"/>
  <c r="AB398" i="2"/>
  <c r="AA304" i="2"/>
  <c r="Z304" i="2"/>
  <c r="AA446" i="2"/>
  <c r="Z446" i="2"/>
  <c r="AA192" i="2"/>
  <c r="Z192" i="2"/>
  <c r="AA197" i="2"/>
  <c r="Z197" i="2"/>
  <c r="Z216" i="2"/>
  <c r="AA216" i="2"/>
  <c r="AA125" i="2"/>
  <c r="Z125" i="2"/>
  <c r="Z87" i="2"/>
  <c r="AA87" i="2"/>
  <c r="AB87" i="2" s="1"/>
  <c r="AA538" i="2"/>
  <c r="Z538" i="2"/>
  <c r="AA472" i="2"/>
  <c r="Z472" i="2"/>
  <c r="Z172" i="2"/>
  <c r="AA172" i="2"/>
  <c r="AB172" i="2" s="1"/>
  <c r="Z196" i="2"/>
  <c r="AA196" i="2"/>
  <c r="AA408" i="2"/>
  <c r="Z408" i="2"/>
  <c r="Z386" i="2"/>
  <c r="AA386" i="2"/>
  <c r="AB386" i="2" s="1"/>
  <c r="Z24" i="2"/>
  <c r="AA24" i="2"/>
  <c r="AB238" i="2"/>
  <c r="AB333" i="2"/>
  <c r="AA53" i="2"/>
  <c r="Z53" i="2"/>
  <c r="Z84" i="2"/>
  <c r="AA84" i="2"/>
  <c r="AB154" i="2"/>
  <c r="AA371" i="2"/>
  <c r="AB371" i="2" s="1"/>
  <c r="Z371" i="2"/>
  <c r="AB160" i="2"/>
  <c r="AB184" i="2"/>
  <c r="AA377" i="2"/>
  <c r="Z377" i="2"/>
  <c r="AA556" i="2"/>
  <c r="Z556" i="2"/>
  <c r="Z181" i="2"/>
  <c r="AA181" i="2"/>
  <c r="AB104" i="2"/>
  <c r="AB279" i="2"/>
  <c r="AA108" i="2"/>
  <c r="AB108" i="2" s="1"/>
  <c r="Z108" i="2"/>
  <c r="AA282" i="2"/>
  <c r="Z282" i="2"/>
  <c r="AB162" i="2"/>
  <c r="Z348" i="2"/>
  <c r="AA348" i="2"/>
  <c r="AA496" i="2"/>
  <c r="Z496" i="2"/>
  <c r="AA132" i="2"/>
  <c r="Z132" i="2"/>
  <c r="AA256" i="2"/>
  <c r="Z256" i="2"/>
  <c r="AA112" i="2"/>
  <c r="Z112" i="2"/>
  <c r="AA161" i="2"/>
  <c r="Z161" i="2"/>
  <c r="AA134" i="2"/>
  <c r="Z134" i="2"/>
  <c r="Z178" i="2"/>
  <c r="AA178" i="2"/>
  <c r="AB178" i="2" s="1"/>
  <c r="Z198" i="2"/>
  <c r="AA198" i="2"/>
  <c r="AA86" i="2"/>
  <c r="Z86" i="2"/>
  <c r="AA229" i="2"/>
  <c r="Z229" i="2"/>
  <c r="AA451" i="2"/>
  <c r="Z451" i="2"/>
  <c r="AB234" i="2"/>
  <c r="Z515" i="2"/>
  <c r="AA515" i="2"/>
  <c r="AB515" i="2" s="1"/>
  <c r="AA41" i="2"/>
  <c r="Z41" i="2"/>
  <c r="AA456" i="2"/>
  <c r="Z456" i="2"/>
  <c r="AA204" i="2"/>
  <c r="AB204" i="2" s="1"/>
  <c r="Z204" i="2"/>
  <c r="AB110" i="2"/>
  <c r="AB481" i="2"/>
  <c r="AA494" i="2"/>
  <c r="Z494" i="2"/>
  <c r="AB547" i="2"/>
  <c r="AB25" i="2"/>
  <c r="AB105" i="2"/>
  <c r="AA233" i="2"/>
  <c r="AB233" i="2" s="1"/>
  <c r="Z233" i="2"/>
  <c r="AA509" i="2"/>
  <c r="Z509" i="2"/>
  <c r="AA316" i="2"/>
  <c r="Z316" i="2"/>
  <c r="AB92" i="2"/>
  <c r="Z190" i="2"/>
  <c r="AA190" i="2"/>
  <c r="AA168" i="2"/>
  <c r="Z168" i="2"/>
  <c r="AA294" i="2"/>
  <c r="Z294" i="2"/>
  <c r="AA554" i="2"/>
  <c r="Z554" i="2"/>
  <c r="Z557" i="2"/>
  <c r="AA557" i="2"/>
  <c r="AA123" i="2"/>
  <c r="Z123" i="2"/>
  <c r="AA136" i="2"/>
  <c r="Z136" i="2"/>
  <c r="AA410" i="2"/>
  <c r="Z410" i="2"/>
  <c r="AB66" i="2"/>
  <c r="AB499" i="2"/>
  <c r="AB88" i="2"/>
  <c r="AB315" i="2"/>
  <c r="AB45" i="2"/>
  <c r="AB164" i="2"/>
  <c r="AA414" i="2"/>
  <c r="Z414" i="2"/>
  <c r="Z269" i="2"/>
  <c r="AA269" i="2"/>
  <c r="AB36" i="2"/>
  <c r="AB254" i="2"/>
  <c r="AA290" i="2"/>
  <c r="Z290" i="2"/>
  <c r="AA244" i="2"/>
  <c r="Z244" i="2"/>
  <c r="AB320" i="2"/>
  <c r="AB372" i="2"/>
  <c r="AB296" i="2"/>
  <c r="AA126" i="2"/>
  <c r="Z126" i="2"/>
  <c r="AA322" i="2"/>
  <c r="Z322" i="2"/>
  <c r="AA231" i="2"/>
  <c r="Z231" i="2"/>
  <c r="AB447" i="2"/>
  <c r="AB530" i="2"/>
  <c r="AA340" i="2"/>
  <c r="Z340" i="2"/>
  <c r="Z329" i="2"/>
  <c r="AA329" i="2"/>
  <c r="AB329" i="2" s="1"/>
  <c r="Z22" i="2"/>
  <c r="AA22" i="2"/>
  <c r="AA307" i="2"/>
  <c r="Z307" i="2"/>
  <c r="Z482" i="2"/>
  <c r="AA482" i="2"/>
  <c r="AB482" i="2" s="1"/>
  <c r="AB17" i="2"/>
  <c r="AA242" i="2"/>
  <c r="Z242" i="2"/>
  <c r="AB314" i="2"/>
  <c r="AB80" i="2"/>
  <c r="AB158" i="2"/>
  <c r="AA341" i="2"/>
  <c r="Z341" i="2"/>
  <c r="AB135" i="2"/>
  <c r="AB506" i="2"/>
  <c r="AA492" i="2"/>
  <c r="Z492" i="2"/>
  <c r="AA150" i="2"/>
  <c r="AB150" i="2" s="1"/>
  <c r="Z150" i="2"/>
  <c r="AB23" i="2"/>
  <c r="AB464" i="2"/>
  <c r="AB555" i="2"/>
  <c r="AB230" i="2"/>
  <c r="AA520" i="2"/>
  <c r="Z520" i="2"/>
  <c r="Z149" i="2"/>
  <c r="AA149" i="2"/>
  <c r="Z89" i="2"/>
  <c r="AA89" i="2"/>
  <c r="AB89" i="2" s="1"/>
  <c r="AB445" i="2"/>
  <c r="AB442" i="2"/>
  <c r="AA74" i="2"/>
  <c r="Z74" i="2"/>
  <c r="AA138" i="2"/>
  <c r="Z138" i="2"/>
  <c r="AB18" i="2"/>
  <c r="AA47" i="2"/>
  <c r="Z47" i="2"/>
  <c r="AB120" i="2"/>
  <c r="AA60" i="2"/>
  <c r="Z60" i="2"/>
  <c r="AA298" i="2"/>
  <c r="AB298" i="2" s="1"/>
  <c r="Z298" i="2"/>
  <c r="AB540" i="2"/>
  <c r="AB460" i="2"/>
  <c r="AA312" i="2"/>
  <c r="Z312" i="2"/>
  <c r="AA534" i="2"/>
  <c r="Z534" i="2"/>
  <c r="AB413" i="2"/>
  <c r="AB107" i="2"/>
  <c r="AA170" i="2"/>
  <c r="Z170" i="2"/>
  <c r="Z76" i="2"/>
  <c r="AA76" i="2"/>
  <c r="AB390" i="2"/>
  <c r="Z293" i="2"/>
  <c r="AA293" i="2"/>
  <c r="AA64" i="2"/>
  <c r="Z64" i="2"/>
  <c r="AA466" i="2"/>
  <c r="Z466" i="2"/>
  <c r="AA545" i="2"/>
  <c r="Z545" i="2"/>
  <c r="Z221" i="2"/>
  <c r="AA221" i="2"/>
  <c r="AB221" i="2" s="1"/>
  <c r="AA421" i="2"/>
  <c r="Z421" i="2"/>
  <c r="AA505" i="2"/>
  <c r="AB505" i="2" s="1"/>
  <c r="Z505" i="2"/>
  <c r="Z373" i="2"/>
  <c r="AA373" i="2"/>
  <c r="AB373" i="2" s="1"/>
  <c r="Z94" i="2"/>
  <c r="AA94" i="2"/>
  <c r="AA109" i="2"/>
  <c r="Z109" i="2"/>
  <c r="AA270" i="2"/>
  <c r="Z270" i="2"/>
  <c r="AA364" i="2"/>
  <c r="Z364" i="2"/>
  <c r="AA552" i="2"/>
  <c r="AB552" i="2" s="1"/>
  <c r="Z552" i="2"/>
  <c r="AA490" i="2"/>
  <c r="Z490" i="2"/>
  <c r="Z361" i="2"/>
  <c r="AA361" i="2"/>
  <c r="AA532" i="2"/>
  <c r="Z532" i="2"/>
  <c r="AA533" i="2"/>
  <c r="Z533" i="2"/>
  <c r="AA263" i="2"/>
  <c r="Z263" i="2"/>
  <c r="Z246" i="2"/>
  <c r="AA246" i="2"/>
  <c r="Z389" i="2"/>
  <c r="AA389" i="2"/>
  <c r="AB389" i="2" s="1"/>
  <c r="AA208" i="2"/>
  <c r="Z208" i="2"/>
  <c r="AA96" i="2"/>
  <c r="Z96" i="2"/>
  <c r="Z424" i="2"/>
  <c r="AA424" i="2"/>
  <c r="AB424" i="2" s="1"/>
  <c r="Z12" i="2"/>
  <c r="AA12" i="2"/>
  <c r="AB12" i="2" s="1"/>
  <c r="AB124" i="2"/>
  <c r="Z394" i="2"/>
  <c r="AA394" i="2"/>
  <c r="AB394" i="2" s="1"/>
  <c r="AA137" i="2"/>
  <c r="Z137" i="2"/>
  <c r="AB167" i="2"/>
  <c r="AB217" i="2"/>
  <c r="AB163" i="2"/>
  <c r="AA387" i="2"/>
  <c r="Z387" i="2"/>
  <c r="AA28" i="2"/>
  <c r="Z28" i="2"/>
  <c r="Z443" i="2"/>
  <c r="AA443" i="2"/>
  <c r="AA486" i="2"/>
  <c r="Z486" i="2"/>
  <c r="AB187" i="2"/>
  <c r="AA173" i="2"/>
  <c r="Z173" i="2"/>
  <c r="AB148" i="2"/>
  <c r="Z469" i="2"/>
  <c r="AA469" i="2"/>
  <c r="AB469" i="2" s="1"/>
  <c r="Z558" i="2"/>
  <c r="AA558" i="2"/>
  <c r="AB558" i="2" s="1"/>
  <c r="AB159" i="2"/>
  <c r="Z480" i="2"/>
  <c r="AA480" i="2"/>
  <c r="AB480" i="2" s="1"/>
  <c r="AA508" i="2"/>
  <c r="Z508" i="2"/>
  <c r="Z468" i="2"/>
  <c r="AA468" i="2"/>
  <c r="AA374" i="2"/>
  <c r="Z374" i="2"/>
  <c r="AB448" i="2"/>
  <c r="AA338" i="2"/>
  <c r="Z338" i="2"/>
  <c r="AA326" i="2"/>
  <c r="AB326" i="2" s="1"/>
  <c r="Z326" i="2"/>
  <c r="AB434" i="2"/>
  <c r="Z449" i="2"/>
  <c r="AA449" i="2"/>
  <c r="AB359" i="2"/>
  <c r="Z218" i="2"/>
  <c r="AA218" i="2"/>
  <c r="AB218" i="2" s="1"/>
  <c r="AB277" i="2"/>
  <c r="Z323" i="2"/>
  <c r="AA323" i="2"/>
  <c r="AA400" i="2"/>
  <c r="Z400" i="2"/>
  <c r="Z65" i="2"/>
  <c r="AA65" i="2"/>
  <c r="AB65" i="2" s="1"/>
  <c r="AA185" i="2"/>
  <c r="Z185" i="2"/>
  <c r="AA375" i="2"/>
  <c r="Z375" i="2"/>
  <c r="AA29" i="2"/>
  <c r="Z29" i="2"/>
  <c r="Z15" i="2"/>
  <c r="AA15" i="2"/>
  <c r="AA205" i="2"/>
  <c r="Z205" i="2"/>
  <c r="Z438" i="2"/>
  <c r="AA438" i="2"/>
  <c r="AB438" i="2" s="1"/>
  <c r="Z336" i="2"/>
  <c r="AA336" i="2"/>
  <c r="AB529" i="2"/>
  <c r="AA425" i="2"/>
  <c r="Z425" i="2"/>
  <c r="AB95" i="2"/>
  <c r="AB541" i="2"/>
  <c r="AA227" i="2"/>
  <c r="Z227" i="2"/>
  <c r="AA220" i="2"/>
  <c r="AB220" i="2" s="1"/>
  <c r="Z220" i="2"/>
  <c r="AB268" i="2"/>
  <c r="AA325" i="2"/>
  <c r="Z325" i="2"/>
  <c r="AB262" i="2"/>
  <c r="AA544" i="2"/>
  <c r="Z544" i="2"/>
  <c r="AB175" i="2"/>
  <c r="AA519" i="2"/>
  <c r="AB519" i="2" s="1"/>
  <c r="Z519" i="2"/>
  <c r="Z346" i="2"/>
  <c r="AA346" i="2"/>
  <c r="AB346" i="2" s="1"/>
  <c r="AA101" i="2"/>
  <c r="Z101" i="2"/>
  <c r="AA232" i="2"/>
  <c r="Z232" i="2"/>
  <c r="AA202" i="2"/>
  <c r="Z202" i="2"/>
  <c r="AB171" i="2"/>
  <c r="AA493" i="2"/>
  <c r="Z493" i="2"/>
  <c r="AA470" i="2"/>
  <c r="Z470" i="2"/>
  <c r="AA412" i="2"/>
  <c r="AB412" i="2" s="1"/>
  <c r="Z412" i="2"/>
  <c r="AA122" i="2"/>
  <c r="Z122" i="2"/>
  <c r="Z382" i="2"/>
  <c r="AA382" i="2"/>
  <c r="AB444" i="2"/>
  <c r="AB72" i="2"/>
  <c r="AB458" i="2"/>
  <c r="AA281" i="2"/>
  <c r="AB281" i="2" s="1"/>
  <c r="Z281" i="2"/>
  <c r="AB454" i="2"/>
  <c r="AA98" i="2"/>
  <c r="AB98" i="2" s="1"/>
  <c r="Z98" i="2"/>
  <c r="AB176" i="2"/>
  <c r="AB336" i="2" l="1"/>
  <c r="AB449" i="2"/>
  <c r="AB208" i="2"/>
  <c r="AB466" i="2"/>
  <c r="AB47" i="2"/>
  <c r="AB22" i="2"/>
  <c r="AB136" i="2"/>
  <c r="AB494" i="2"/>
  <c r="AB377" i="2"/>
  <c r="AB24" i="2"/>
  <c r="AB203" i="2"/>
  <c r="AB75" i="2"/>
  <c r="AB290" i="2"/>
  <c r="AB294" i="2"/>
  <c r="AB41" i="2"/>
  <c r="AB425" i="2"/>
  <c r="AB468" i="2"/>
  <c r="AB149" i="2"/>
  <c r="AB348" i="2"/>
  <c r="AB205" i="2"/>
  <c r="AB509" i="2"/>
  <c r="AB86" i="2"/>
  <c r="AB256" i="2"/>
  <c r="AB408" i="2"/>
  <c r="AB125" i="2"/>
  <c r="AB470" i="2"/>
  <c r="AB227" i="2"/>
  <c r="AB15" i="2"/>
  <c r="AB323" i="2"/>
  <c r="AB338" i="2"/>
  <c r="AB28" i="2"/>
  <c r="AB263" i="2"/>
  <c r="AB364" i="2"/>
  <c r="AB421" i="2"/>
  <c r="AB76" i="2"/>
  <c r="AB242" i="2"/>
  <c r="AB244" i="2"/>
  <c r="AB554" i="2"/>
  <c r="AB456" i="2"/>
  <c r="AB198" i="2"/>
  <c r="AB84" i="2"/>
  <c r="AB196" i="2"/>
  <c r="AB216" i="2"/>
  <c r="AB400" i="2"/>
  <c r="AB132" i="2"/>
  <c r="AB181" i="2"/>
  <c r="AB493" i="2"/>
  <c r="AB270" i="2"/>
  <c r="AB231" i="2"/>
  <c r="AB544" i="2"/>
  <c r="AB96" i="2"/>
  <c r="AB410" i="2"/>
  <c r="AB556" i="2"/>
  <c r="AB382" i="2"/>
  <c r="AB202" i="2"/>
  <c r="AB375" i="2"/>
  <c r="AB173" i="2"/>
  <c r="AB361" i="2"/>
  <c r="AB94" i="2"/>
  <c r="AB307" i="2"/>
  <c r="AB322" i="2"/>
  <c r="AB269" i="2"/>
  <c r="AB190" i="2"/>
  <c r="AB134" i="2"/>
  <c r="AB472" i="2"/>
  <c r="AB192" i="2"/>
  <c r="AB340" i="2"/>
  <c r="AB387" i="2"/>
  <c r="AB29" i="2"/>
  <c r="AB60" i="2"/>
  <c r="AB492" i="2"/>
  <c r="AB197" i="2"/>
  <c r="AB545" i="2"/>
  <c r="AB74" i="2"/>
  <c r="AB374" i="2"/>
  <c r="AB496" i="2"/>
  <c r="AB53" i="2"/>
  <c r="AB109" i="2"/>
  <c r="AB168" i="2"/>
  <c r="AB508" i="2"/>
  <c r="AB137" i="2"/>
  <c r="AB534" i="2"/>
  <c r="AB520" i="2"/>
  <c r="AB341" i="2"/>
  <c r="AB126" i="2"/>
  <c r="AB451" i="2"/>
  <c r="AB161" i="2"/>
  <c r="AB538" i="2"/>
  <c r="AB446" i="2"/>
  <c r="AB532" i="2"/>
  <c r="AB325" i="2"/>
  <c r="AB486" i="2"/>
  <c r="AB490" i="2"/>
  <c r="AB64" i="2"/>
  <c r="AB414" i="2"/>
  <c r="AB123" i="2"/>
  <c r="AB282" i="2"/>
  <c r="AB533" i="2"/>
  <c r="AB170" i="2"/>
  <c r="AB232" i="2"/>
  <c r="AB185" i="2"/>
  <c r="AB122" i="2"/>
  <c r="AB101" i="2"/>
  <c r="AB443" i="2"/>
  <c r="AB246" i="2"/>
  <c r="AB293" i="2"/>
  <c r="AB312" i="2"/>
  <c r="AB138" i="2"/>
  <c r="AB557" i="2"/>
  <c r="AB316" i="2"/>
  <c r="AB229" i="2"/>
  <c r="AB112" i="2"/>
  <c r="AB304" i="2"/>
</calcChain>
</file>

<file path=xl/sharedStrings.xml><?xml version="1.0" encoding="utf-8"?>
<sst xmlns="http://schemas.openxmlformats.org/spreadsheetml/2006/main" count="99" uniqueCount="18">
  <si>
    <t>MONTH</t>
  </si>
  <si>
    <t xml:space="preserve"> CONTRIBUTION</t>
  </si>
  <si>
    <t>SAVINGS ELEMENT</t>
  </si>
  <si>
    <t>CLOSING BALANCE</t>
  </si>
  <si>
    <t>RATE</t>
  </si>
  <si>
    <t>BONUS</t>
  </si>
  <si>
    <t>CUMMULATIVE CONT</t>
  </si>
  <si>
    <t>ON SE</t>
  </si>
  <si>
    <t>ON CONT</t>
  </si>
  <si>
    <t>CONTRIBUTION</t>
  </si>
  <si>
    <t>MONTH OF ENTRY</t>
  </si>
  <si>
    <t>AMOUNT PAYABLE</t>
  </si>
  <si>
    <t>SE AMOUNT PAYABLE</t>
  </si>
  <si>
    <t>FROM 01 APR 2025 TO 30 SEP 2025</t>
  </si>
  <si>
    <t>FROM 01 OCT 2025 TO 31 MAR 2026</t>
  </si>
  <si>
    <t>MATURITY AMOUNT PAYABLE TO CG OFFICERS</t>
  </si>
  <si>
    <t>FROM 01 APR 2026 TO 30 SEP 2026</t>
  </si>
  <si>
    <t>FROM 01 OCT 2027 TO 31 MAR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</si>
</sst>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Fill="1" applyBorder="1"/>
    <xf numFmtId="10" fontId="0" fillId="0" borderId="1" xfId="2" applyNumberFormat="1" applyFont="1" applyFill="1" applyBorder="1"/>
    <xf numFmtId="17" fontId="0" fillId="0" borderId="1" xfId="0" applyNumberFormat="1" applyBorder="1"/>
    <xf numFmtId="17" fontId="0" fillId="2" borderId="1" xfId="0" applyNumberFormat="1" applyFill="1" applyBorder="1"/>
    <xf numFmtId="164" fontId="0" fillId="2" borderId="1" xfId="1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2" borderId="0" xfId="0" applyFill="1"/>
    <xf numFmtId="164" fontId="1" fillId="0" borderId="1" xfId="1" applyFont="1" applyFill="1" applyBorder="1"/>
    <xf numFmtId="10" fontId="1" fillId="0" borderId="1" xfId="2" applyNumberFormat="1" applyFont="1" applyFill="1" applyBorder="1"/>
    <xf numFmtId="164" fontId="1" fillId="2" borderId="1" xfId="1" applyFont="1" applyFill="1" applyBorder="1"/>
    <xf numFmtId="10" fontId="1" fillId="2" borderId="1" xfId="2" applyNumberFormat="1" applyFont="1" applyFill="1" applyBorder="1"/>
    <xf numFmtId="17" fontId="0" fillId="3" borderId="1" xfId="0" applyNumberFormat="1" applyFill="1" applyBorder="1"/>
    <xf numFmtId="0" fontId="0" fillId="3" borderId="1" xfId="0" applyFill="1" applyBorder="1"/>
    <xf numFmtId="164" fontId="0" fillId="3" borderId="1" xfId="1" applyFont="1" applyFill="1" applyBorder="1"/>
    <xf numFmtId="164" fontId="1" fillId="3" borderId="1" xfId="1" applyFont="1" applyFill="1" applyBorder="1"/>
    <xf numFmtId="10" fontId="0" fillId="3" borderId="1" xfId="2" applyNumberFormat="1" applyFont="1" applyFill="1" applyBorder="1"/>
    <xf numFmtId="0" fontId="0" fillId="3" borderId="0" xfId="0" applyFill="1"/>
    <xf numFmtId="10" fontId="1" fillId="3" borderId="1" xfId="2" applyNumberFormat="1" applyFont="1" applyFill="1" applyBorder="1"/>
    <xf numFmtId="164" fontId="0" fillId="0" borderId="0" xfId="1" applyFont="1" applyFill="1"/>
    <xf numFmtId="10" fontId="0" fillId="0" borderId="0" xfId="2" applyNumberFormat="1" applyFont="1" applyFill="1"/>
    <xf numFmtId="17" fontId="2" fillId="0" borderId="1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17" fontId="3" fillId="0" borderId="3" xfId="0" applyNumberFormat="1" applyFont="1" applyBorder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2" fontId="2" fillId="0" borderId="1" xfId="0" applyNumberFormat="1" applyFont="1" applyBorder="1" applyProtection="1">
      <protection hidden="1"/>
    </xf>
    <xf numFmtId="1" fontId="2" fillId="0" borderId="1" xfId="0" applyNumberFormat="1" applyFont="1" applyBorder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" fontId="2" fillId="0" borderId="0" xfId="0" applyNumberFormat="1" applyFont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0"/>
  <sheetViews>
    <sheetView tabSelected="1" workbookViewId="0">
      <selection activeCell="AE10" sqref="AE10"/>
    </sheetView>
  </sheetViews>
  <sheetFormatPr defaultColWidth="14.28515625" defaultRowHeight="15" x14ac:dyDescent="0.2"/>
  <cols>
    <col min="1" max="1" width="11.42578125" style="32" bestFit="1" customWidth="1"/>
    <col min="2" max="2" width="13.85546875" style="32" hidden="1" customWidth="1"/>
    <col min="3" max="4" width="14.42578125" style="32" hidden="1" customWidth="1"/>
    <col min="5" max="5" width="13.85546875" style="32" hidden="1" customWidth="1"/>
    <col min="6" max="6" width="14.42578125" style="32" hidden="1" customWidth="1"/>
    <col min="7" max="7" width="13.85546875" style="32" hidden="1" customWidth="1"/>
    <col min="8" max="8" width="14.42578125" style="32" hidden="1" customWidth="1"/>
    <col min="9" max="9" width="13.85546875" style="32" hidden="1" customWidth="1"/>
    <col min="10" max="10" width="14.42578125" style="32" hidden="1" customWidth="1"/>
    <col min="11" max="11" width="13.85546875" style="32" hidden="1" customWidth="1"/>
    <col min="12" max="12" width="14.42578125" style="32" hidden="1" customWidth="1"/>
    <col min="13" max="13" width="13.85546875" style="32" hidden="1" customWidth="1"/>
    <col min="14" max="14" width="14.42578125" style="32" hidden="1" customWidth="1"/>
    <col min="15" max="15" width="13.85546875" style="32" hidden="1" customWidth="1"/>
    <col min="16" max="16" width="14.42578125" style="32" hidden="1" customWidth="1"/>
    <col min="17" max="17" width="13.85546875" style="32" hidden="1" customWidth="1"/>
    <col min="18" max="18" width="14.42578125" style="32" hidden="1" customWidth="1"/>
    <col min="19" max="19" width="13.85546875" style="32" hidden="1" customWidth="1"/>
    <col min="20" max="20" width="14.42578125" style="32" hidden="1" customWidth="1"/>
    <col min="21" max="21" width="13.85546875" style="32" hidden="1" customWidth="1"/>
    <col min="22" max="22" width="14.42578125" style="32" hidden="1" customWidth="1"/>
    <col min="23" max="23" width="13.85546875" style="32" hidden="1" customWidth="1"/>
    <col min="24" max="24" width="14.42578125" style="32" hidden="1" customWidth="1"/>
    <col min="25" max="25" width="13.85546875" style="32" hidden="1" customWidth="1"/>
    <col min="26" max="26" width="14.42578125" style="32" hidden="1" customWidth="1"/>
    <col min="27" max="27" width="13.85546875" style="32" hidden="1" customWidth="1"/>
    <col min="28" max="28" width="14.42578125" style="32" hidden="1" customWidth="1"/>
    <col min="29" max="30" width="0" style="32" hidden="1" customWidth="1"/>
    <col min="31" max="31" width="14.28515625" style="32"/>
    <col min="32" max="32" width="0" style="32" hidden="1" customWidth="1"/>
    <col min="33" max="33" width="14.28515625" style="32"/>
    <col min="34" max="34" width="0" style="32" hidden="1" customWidth="1"/>
    <col min="35" max="35" width="14.28515625" style="32"/>
    <col min="36" max="36" width="0" style="32" hidden="1" customWidth="1"/>
    <col min="37" max="37" width="14.28515625" style="32"/>
    <col min="38" max="38" width="0" style="32" hidden="1" customWidth="1"/>
    <col min="39" max="39" width="14.28515625" style="32"/>
    <col min="40" max="40" width="0" style="32" hidden="1" customWidth="1"/>
    <col min="41" max="41" width="14.28515625" style="32"/>
    <col min="42" max="42" width="0" style="32" hidden="1" customWidth="1"/>
    <col min="43" max="43" width="14.28515625" style="32"/>
    <col min="44" max="44" width="0" style="32" hidden="1" customWidth="1"/>
    <col min="45" max="45" width="14.28515625" style="32"/>
    <col min="46" max="46" width="0" style="32" hidden="1" customWidth="1"/>
    <col min="47" max="47" width="14.28515625" style="32"/>
    <col min="48" max="48" width="0" style="32" hidden="1" customWidth="1"/>
    <col min="49" max="49" width="14.28515625" style="32"/>
    <col min="50" max="50" width="0" style="32" hidden="1" customWidth="1"/>
    <col min="51" max="51" width="14.28515625" style="32"/>
    <col min="52" max="52" width="0" style="32" hidden="1" customWidth="1"/>
    <col min="53" max="16384" width="14.28515625" style="32"/>
  </cols>
  <sheetData>
    <row r="1" spans="1:53" s="25" customFormat="1" ht="18" x14ac:dyDescent="0.25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 t="s">
        <v>15</v>
      </c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 t="s">
        <v>15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 t="s">
        <v>15</v>
      </c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s="25" customFormat="1" ht="18" x14ac:dyDescent="0.25">
      <c r="B2" s="26"/>
      <c r="C2" s="26"/>
      <c r="D2" s="26"/>
    </row>
    <row r="3" spans="1:53" s="25" customFormat="1" ht="18" x14ac:dyDescent="0.25">
      <c r="B3" s="37" t="s">
        <v>13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 t="s">
        <v>14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 t="s">
        <v>16</v>
      </c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 t="s">
        <v>17</v>
      </c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5" spans="1:53" s="28" customFormat="1" ht="39.75" customHeight="1" x14ac:dyDescent="0.25">
      <c r="A5" s="35" t="s">
        <v>10</v>
      </c>
      <c r="B5" s="27" t="s">
        <v>9</v>
      </c>
      <c r="C5" s="27" t="s">
        <v>11</v>
      </c>
      <c r="D5" s="27" t="s">
        <v>12</v>
      </c>
      <c r="E5" s="27" t="s">
        <v>9</v>
      </c>
      <c r="F5" s="27" t="s">
        <v>11</v>
      </c>
      <c r="G5" s="27" t="s">
        <v>9</v>
      </c>
      <c r="H5" s="27" t="s">
        <v>11</v>
      </c>
      <c r="I5" s="27" t="s">
        <v>9</v>
      </c>
      <c r="J5" s="27" t="s">
        <v>11</v>
      </c>
      <c r="K5" s="27" t="s">
        <v>9</v>
      </c>
      <c r="L5" s="27" t="s">
        <v>11</v>
      </c>
      <c r="M5" s="27" t="s">
        <v>9</v>
      </c>
      <c r="N5" s="27" t="s">
        <v>11</v>
      </c>
      <c r="O5" s="27" t="s">
        <v>9</v>
      </c>
      <c r="P5" s="27" t="s">
        <v>11</v>
      </c>
      <c r="Q5" s="27" t="s">
        <v>9</v>
      </c>
      <c r="R5" s="27" t="s">
        <v>11</v>
      </c>
      <c r="S5" s="27" t="s">
        <v>9</v>
      </c>
      <c r="T5" s="27" t="s">
        <v>11</v>
      </c>
      <c r="U5" s="27" t="s">
        <v>9</v>
      </c>
      <c r="V5" s="27" t="s">
        <v>11</v>
      </c>
      <c r="W5" s="27" t="s">
        <v>9</v>
      </c>
      <c r="X5" s="27" t="s">
        <v>11</v>
      </c>
      <c r="Y5" s="27" t="s">
        <v>9</v>
      </c>
      <c r="Z5" s="27" t="s">
        <v>11</v>
      </c>
      <c r="AA5" s="27" t="s">
        <v>9</v>
      </c>
      <c r="AB5" s="27" t="s">
        <v>11</v>
      </c>
      <c r="AC5" s="27" t="s">
        <v>12</v>
      </c>
      <c r="AD5" s="27" t="s">
        <v>9</v>
      </c>
      <c r="AE5" s="27" t="s">
        <v>11</v>
      </c>
      <c r="AF5" s="27" t="s">
        <v>9</v>
      </c>
      <c r="AG5" s="27" t="s">
        <v>11</v>
      </c>
      <c r="AH5" s="27" t="s">
        <v>9</v>
      </c>
      <c r="AI5" s="27" t="s">
        <v>11</v>
      </c>
      <c r="AJ5" s="27" t="s">
        <v>9</v>
      </c>
      <c r="AK5" s="27" t="s">
        <v>11</v>
      </c>
      <c r="AL5" s="27" t="s">
        <v>9</v>
      </c>
      <c r="AM5" s="27" t="s">
        <v>11</v>
      </c>
      <c r="AN5" s="27" t="s">
        <v>9</v>
      </c>
      <c r="AO5" s="27" t="s">
        <v>11</v>
      </c>
      <c r="AP5" s="27" t="s">
        <v>9</v>
      </c>
      <c r="AQ5" s="27" t="s">
        <v>11</v>
      </c>
      <c r="AR5" s="27" t="s">
        <v>9</v>
      </c>
      <c r="AS5" s="27" t="s">
        <v>11</v>
      </c>
      <c r="AT5" s="27" t="s">
        <v>9</v>
      </c>
      <c r="AU5" s="27" t="s">
        <v>11</v>
      </c>
      <c r="AV5" s="27" t="s">
        <v>9</v>
      </c>
      <c r="AW5" s="27" t="s">
        <v>11</v>
      </c>
      <c r="AX5" s="27" t="s">
        <v>9</v>
      </c>
      <c r="AY5" s="27" t="s">
        <v>11</v>
      </c>
      <c r="AZ5" s="27" t="s">
        <v>9</v>
      </c>
      <c r="BA5" s="27" t="s">
        <v>11</v>
      </c>
    </row>
    <row r="6" spans="1:53" s="30" customFormat="1" ht="18" customHeight="1" x14ac:dyDescent="0.25">
      <c r="A6" s="36"/>
      <c r="B6" s="29">
        <v>45717</v>
      </c>
      <c r="C6" s="29">
        <v>45717</v>
      </c>
      <c r="D6" s="29">
        <v>45748</v>
      </c>
      <c r="E6" s="29">
        <v>45748</v>
      </c>
      <c r="F6" s="29">
        <v>45748</v>
      </c>
      <c r="G6" s="29">
        <v>45778</v>
      </c>
      <c r="H6" s="29">
        <v>45778</v>
      </c>
      <c r="I6" s="29">
        <v>45809</v>
      </c>
      <c r="J6" s="29">
        <v>45809</v>
      </c>
      <c r="K6" s="29">
        <v>45839</v>
      </c>
      <c r="L6" s="29">
        <v>45839</v>
      </c>
      <c r="M6" s="29">
        <v>45870</v>
      </c>
      <c r="N6" s="29">
        <v>45870</v>
      </c>
      <c r="O6" s="29">
        <v>45901</v>
      </c>
      <c r="P6" s="29">
        <v>45901</v>
      </c>
      <c r="Q6" s="29">
        <v>45931</v>
      </c>
      <c r="R6" s="29">
        <v>45931</v>
      </c>
      <c r="S6" s="29">
        <v>45962</v>
      </c>
      <c r="T6" s="29">
        <v>45962</v>
      </c>
      <c r="U6" s="29">
        <v>45992</v>
      </c>
      <c r="V6" s="29">
        <v>45992</v>
      </c>
      <c r="W6" s="29">
        <v>46023</v>
      </c>
      <c r="X6" s="29">
        <v>46023</v>
      </c>
      <c r="Y6" s="29">
        <v>46054</v>
      </c>
      <c r="Z6" s="29">
        <v>46054</v>
      </c>
      <c r="AA6" s="29">
        <v>46082</v>
      </c>
      <c r="AB6" s="29">
        <v>46082</v>
      </c>
      <c r="AC6" s="29">
        <v>46113</v>
      </c>
      <c r="AD6" s="29">
        <v>46113</v>
      </c>
      <c r="AE6" s="29">
        <v>46113</v>
      </c>
      <c r="AF6" s="29">
        <v>46143</v>
      </c>
      <c r="AG6" s="29">
        <v>46143</v>
      </c>
      <c r="AH6" s="29">
        <v>46174</v>
      </c>
      <c r="AI6" s="29">
        <v>46174</v>
      </c>
      <c r="AJ6" s="29">
        <v>46204</v>
      </c>
      <c r="AK6" s="29">
        <v>46204</v>
      </c>
      <c r="AL6" s="29">
        <v>46235</v>
      </c>
      <c r="AM6" s="29">
        <v>46235</v>
      </c>
      <c r="AN6" s="29">
        <v>46266</v>
      </c>
      <c r="AO6" s="29">
        <v>46266</v>
      </c>
      <c r="AP6" s="29">
        <v>46296</v>
      </c>
      <c r="AQ6" s="29">
        <v>46296</v>
      </c>
      <c r="AR6" s="29">
        <v>46327</v>
      </c>
      <c r="AS6" s="29">
        <v>46327</v>
      </c>
      <c r="AT6" s="29">
        <v>46357</v>
      </c>
      <c r="AU6" s="29">
        <v>46357</v>
      </c>
      <c r="AV6" s="29">
        <v>46388</v>
      </c>
      <c r="AW6" s="29">
        <v>46388</v>
      </c>
      <c r="AX6" s="29">
        <v>46419</v>
      </c>
      <c r="AY6" s="29">
        <v>46419</v>
      </c>
      <c r="AZ6" s="29">
        <v>46447</v>
      </c>
      <c r="BA6" s="29">
        <v>46447</v>
      </c>
    </row>
    <row r="7" spans="1:53" hidden="1" x14ac:dyDescent="0.2">
      <c r="A7" s="24">
        <v>29312</v>
      </c>
      <c r="B7" s="31">
        <v>1575765</v>
      </c>
      <c r="C7" s="31">
        <v>4106190.08</v>
      </c>
      <c r="D7" s="31">
        <v>4125887.14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53" hidden="1" x14ac:dyDescent="0.2">
      <c r="A8" s="24">
        <v>29342</v>
      </c>
      <c r="B8" s="31">
        <v>1575765</v>
      </c>
      <c r="C8" s="31">
        <v>4106190.08</v>
      </c>
      <c r="D8" s="31">
        <v>4125887.14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53" x14ac:dyDescent="0.2">
      <c r="A9" s="24">
        <v>29373</v>
      </c>
      <c r="B9" s="33">
        <v>1575765</v>
      </c>
      <c r="C9" s="33">
        <v>4106190.08</v>
      </c>
      <c r="D9" s="33">
        <v>4125887.14</v>
      </c>
      <c r="E9" s="34">
        <f>+IF(B9=0,IF($A9&gt;E$6,0,B9+12500),B9+12500)</f>
        <v>1588265</v>
      </c>
      <c r="F9" s="34">
        <f>+IF(E9=0,0,ROUND((D9+10744)*1.08^(1/12),2))</f>
        <v>4163246.35</v>
      </c>
      <c r="G9" s="34">
        <f>+IF(E9=0,IF($A9&gt;G$6,0,E9+12500),E9+12500)</f>
        <v>1600765</v>
      </c>
      <c r="H9" s="34">
        <f>+IF(G9=0,0,ROUND((F9+10744)*1.08^(1/12),2))</f>
        <v>4200845.93</v>
      </c>
      <c r="I9" s="34">
        <f t="shared" ref="I9:I72" si="0">+IF(G9=0,IF($A9&gt;I$6,0,G9+12500),G9+12500)</f>
        <v>1613265</v>
      </c>
      <c r="J9" s="34">
        <f t="shared" ref="J9:J72" si="1">+IF(I9=0,0,ROUND((H9+10744)*1.08^(1/12),2))</f>
        <v>4238687.43</v>
      </c>
      <c r="K9" s="34">
        <f t="shared" ref="K9:K72" si="2">+IF(I9=0,IF($A9&gt;K$6,0,I9+12500),I9+12500)</f>
        <v>1625765</v>
      </c>
      <c r="L9" s="34">
        <f t="shared" ref="L9:L72" si="3">+IF(K9=0,0,ROUND((J9+10744)*1.08^(1/12),2))</f>
        <v>4276772.4000000004</v>
      </c>
      <c r="M9" s="34">
        <f t="shared" ref="M9:M72" si="4">+IF(K9=0,IF($A9&gt;M$6,0,K9+12500),K9+12500)</f>
        <v>1638265</v>
      </c>
      <c r="N9" s="34">
        <f t="shared" ref="N9:N72" si="5">+IF(M9=0,0,ROUND((L9+10744)*1.08^(1/12),2))</f>
        <v>4315102.41</v>
      </c>
      <c r="O9" s="34">
        <f t="shared" ref="O9:O72" si="6">+IF(M9=0,IF($A9&gt;O$6,0,M9+12500),M9+12500)</f>
        <v>1650765</v>
      </c>
      <c r="P9" s="34">
        <f t="shared" ref="P9:P72" si="7">+IF(O9=0,0,ROUND((N9+10744)*1.08^(1/12),2))</f>
        <v>4353679.04</v>
      </c>
      <c r="Q9" s="34">
        <f t="shared" ref="Q9:Q72" si="8">+IF(O9=0,IF($A9&gt;Q$6,0,O9+12500),O9+12500)</f>
        <v>1663265</v>
      </c>
      <c r="R9" s="34">
        <f t="shared" ref="R9:R72" si="9">+IF(Q9=0,0,ROUND((P9+10744)*1.08^(1/12),2))</f>
        <v>4392503.87</v>
      </c>
      <c r="S9" s="34">
        <f t="shared" ref="S9:S72" si="10">+IF(Q9=0,IF($A9&gt;S$6,0,Q9+12500),Q9+12500)</f>
        <v>1675765</v>
      </c>
      <c r="T9" s="34">
        <f t="shared" ref="T9:T72" si="11">+IF(S9=0,0,ROUND((R9+10744)*1.08^(1/12),2))</f>
        <v>4431578.5</v>
      </c>
      <c r="U9" s="34">
        <f t="shared" ref="U9:U72" si="12">+IF(S9=0,IF($A9&gt;U$6,0,S9+12500),S9+12500)</f>
        <v>1688265</v>
      </c>
      <c r="V9" s="34">
        <f t="shared" ref="V9:V72" si="13">+IF(U9=0,0,ROUND((T9+10744)*1.08^(1/12),2))</f>
        <v>4470904.54</v>
      </c>
      <c r="W9" s="34">
        <f t="shared" ref="W9:W72" si="14">+IF(U9=0,IF($A9&gt;W$6,0,U9+12500),U9+12500)</f>
        <v>1700765</v>
      </c>
      <c r="X9" s="34">
        <f t="shared" ref="X9:X72" si="15">+IF(W9=0,0,ROUND((V9+10744)*1.08^(1/12),2))</f>
        <v>4510483.5999999996</v>
      </c>
      <c r="Y9" s="34">
        <f t="shared" ref="Y9:Y72" si="16">+IF(W9=0,IF($A9&gt;Y$6,0,W9+12500),W9+12500)</f>
        <v>1713265</v>
      </c>
      <c r="Z9" s="34">
        <f t="shared" ref="Z9:Z72" si="17">+IF(Y9=0,0,ROUND((X9+10744)*1.08^(1/12),2))</f>
        <v>4550317.3099999996</v>
      </c>
      <c r="AA9" s="34">
        <f t="shared" ref="AA9:AA72" si="18">+IF(Y9=0,IF($A9&gt;AA$6,0,Y9+12500),Y9+12500)</f>
        <v>1725765</v>
      </c>
      <c r="AB9" s="34">
        <f t="shared" ref="AB9:AB72" si="19">+IF(AA9=0,0,ROUND((Z9+10744)*1.08^(1/12),2))</f>
        <v>4590407.32</v>
      </c>
      <c r="AC9" s="39">
        <f>+ROUND(AB9+(AA9*0.5%),2)</f>
        <v>4599036.1500000004</v>
      </c>
      <c r="AD9" s="34">
        <f>+IF(AA9=0,IF($A9&gt;AD$6,0,AA9+12500),AA9+12500)</f>
        <v>1738265</v>
      </c>
      <c r="AE9" s="34">
        <f>+IF(AD9=0,0,ROUND((AC9+10744)*1.08^(1/12),2))</f>
        <v>4639439.6100000003</v>
      </c>
      <c r="AF9" s="34">
        <f>+IF(AD9=0,IF($A9&gt;AF$6,0,AD9+12500),AD9+12500)</f>
        <v>1750765</v>
      </c>
      <c r="AG9" s="34">
        <f>+IF(AF9=0,0,ROUND((AE9+10744)*1.08^(1/12),2))</f>
        <v>4680103.03</v>
      </c>
      <c r="AH9" s="34">
        <f t="shared" ref="AH9" si="20">+IF(AF9=0,IF($A9&gt;AH$6,0,AF9+12500),AF9+12500)</f>
        <v>1763265</v>
      </c>
      <c r="AI9" s="34">
        <f t="shared" ref="AI9" si="21">+IF(AH9=0,0,ROUND((AG9+10744)*1.08^(1/12),2))</f>
        <v>4721028.08</v>
      </c>
      <c r="AJ9" s="34">
        <f t="shared" ref="AJ9" si="22">+IF(AH9=0,IF($A9&gt;AJ$6,0,AH9+12500),AH9+12500)</f>
        <v>1775765</v>
      </c>
      <c r="AK9" s="34">
        <f t="shared" ref="AK9" si="23">+IF(AJ9=0,0,ROUND((AI9+10744)*1.08^(1/12),2))</f>
        <v>4762216.4400000004</v>
      </c>
      <c r="AL9" s="34">
        <f t="shared" ref="AL9" si="24">+IF(AJ9=0,IF($A9&gt;AL$6,0,AJ9+12500),AJ9+12500)</f>
        <v>1788265</v>
      </c>
      <c r="AM9" s="34">
        <f t="shared" ref="AM9" si="25">+IF(AL9=0,0,ROUND((AK9+10744)*1.08^(1/12),2))</f>
        <v>4803669.8099999996</v>
      </c>
      <c r="AN9" s="34">
        <f t="shared" ref="AN9" si="26">+IF(AL9=0,IF($A9&gt;AN$6,0,AL9+12500),AL9+12500)</f>
        <v>1800765</v>
      </c>
      <c r="AO9" s="34">
        <f t="shared" ref="AO9" si="27">+IF(AN9=0,0,ROUND((AM9+10744)*1.08^(1/12),2))</f>
        <v>4845389.8899999997</v>
      </c>
      <c r="AP9" s="34">
        <f t="shared" ref="AP9" si="28">+IF(AN9=0,IF($A9&gt;AP$6,0,AN9+12500),AN9+12500)</f>
        <v>1813265</v>
      </c>
      <c r="AQ9" s="34">
        <f t="shared" ref="AQ9" si="29">+IF(AP9=0,0,ROUND((AO9+10744)*1.08^(1/12),2))</f>
        <v>4887378.4000000004</v>
      </c>
      <c r="AR9" s="34">
        <f t="shared" ref="AR9" si="30">+IF(AP9=0,IF($A9&gt;AR$6,0,AP9+12500),AP9+12500)</f>
        <v>1825765</v>
      </c>
      <c r="AS9" s="34">
        <f t="shared" ref="AS9" si="31">+IF(AR9=0,0,ROUND((AQ9+10744)*1.08^(1/12),2))</f>
        <v>4929637.07</v>
      </c>
      <c r="AT9" s="34">
        <f t="shared" ref="AT9" si="32">+IF(AR9=0,IF($A9&gt;AT$6,0,AR9+12500),AR9+12500)</f>
        <v>1838265</v>
      </c>
      <c r="AU9" s="34">
        <f t="shared" ref="AU9" si="33">+IF(AT9=0,0,ROUND((AS9+10744)*1.08^(1/12),2))</f>
        <v>4972167.63</v>
      </c>
      <c r="AV9" s="34">
        <f t="shared" ref="AV9" si="34">+IF(AT9=0,IF($A9&gt;AV$6,0,AT9+12500),AT9+12500)</f>
        <v>1850765</v>
      </c>
      <c r="AW9" s="34">
        <f t="shared" ref="AW9" si="35">+IF(AV9=0,0,ROUND((AU9+10744)*1.08^(1/12),2))</f>
        <v>5014971.83</v>
      </c>
      <c r="AX9" s="34">
        <f t="shared" ref="AX9" si="36">+IF(AV9=0,IF($A9&gt;AX$6,0,AV9+12500),AV9+12500)</f>
        <v>1863265</v>
      </c>
      <c r="AY9" s="34">
        <f t="shared" ref="AY9" si="37">+IF(AX9=0,0,ROUND((AW9+10744)*1.08^(1/12),2))</f>
        <v>5058051.4400000004</v>
      </c>
      <c r="AZ9" s="34">
        <f t="shared" ref="AZ9" si="38">+IF(AX9=0,IF($A9&gt;AZ$6,0,AX9+12500),AX9+12500)</f>
        <v>1875765</v>
      </c>
      <c r="BA9" s="34">
        <f t="shared" ref="BA9" si="39">+IF(AZ9=0,0,ROUND((AY9+10744)*1.08^(1/12),2))</f>
        <v>5101408.22</v>
      </c>
    </row>
    <row r="10" spans="1:53" x14ac:dyDescent="0.2">
      <c r="A10" s="24">
        <v>29403</v>
      </c>
      <c r="B10" s="33">
        <v>1575705</v>
      </c>
      <c r="C10" s="33">
        <v>4101151.08</v>
      </c>
      <c r="D10" s="33">
        <v>4120847.39</v>
      </c>
      <c r="E10" s="34">
        <f t="shared" ref="E10:E73" si="40">+IF(B10=0,IF($A10&gt;E$6,0,B10+12500),B10+12500)</f>
        <v>1588205</v>
      </c>
      <c r="F10" s="34">
        <f t="shared" ref="F10:F73" si="41">+IF(E10=0,0,ROUND((D10+10744)*1.08^(1/12),2))</f>
        <v>4158174.17</v>
      </c>
      <c r="G10" s="34">
        <f t="shared" ref="G10:G73" si="42">+IF(E10=0,IF($A10&gt;G$6,0,E10+12500),E10+12500)</f>
        <v>1600705</v>
      </c>
      <c r="H10" s="34">
        <f t="shared" ref="H10:H73" si="43">+IF(G10=0,0,ROUND((F10+10744)*1.08^(1/12),2))</f>
        <v>4195741.12</v>
      </c>
      <c r="I10" s="34">
        <f t="shared" si="0"/>
        <v>1613205</v>
      </c>
      <c r="J10" s="34">
        <f t="shared" si="1"/>
        <v>4233549.7699999996</v>
      </c>
      <c r="K10" s="34">
        <f t="shared" si="2"/>
        <v>1625705</v>
      </c>
      <c r="L10" s="34">
        <f t="shared" si="3"/>
        <v>4271601.68</v>
      </c>
      <c r="M10" s="34">
        <f t="shared" si="4"/>
        <v>1638205</v>
      </c>
      <c r="N10" s="34">
        <f t="shared" si="5"/>
        <v>4309898.42</v>
      </c>
      <c r="O10" s="34">
        <f t="shared" si="6"/>
        <v>1650705</v>
      </c>
      <c r="P10" s="34">
        <f t="shared" si="7"/>
        <v>4348441.5599999996</v>
      </c>
      <c r="Q10" s="34">
        <f t="shared" si="8"/>
        <v>1663205</v>
      </c>
      <c r="R10" s="34">
        <f t="shared" si="9"/>
        <v>4387232.6900000004</v>
      </c>
      <c r="S10" s="34">
        <f t="shared" si="10"/>
        <v>1675705</v>
      </c>
      <c r="T10" s="34">
        <f t="shared" si="11"/>
        <v>4426273.4000000004</v>
      </c>
      <c r="U10" s="34">
        <f t="shared" si="12"/>
        <v>1688205</v>
      </c>
      <c r="V10" s="34">
        <f t="shared" si="13"/>
        <v>4465565.3</v>
      </c>
      <c r="W10" s="34">
        <f t="shared" si="14"/>
        <v>1700705</v>
      </c>
      <c r="X10" s="34">
        <f t="shared" si="15"/>
        <v>4505110.01</v>
      </c>
      <c r="Y10" s="34">
        <f t="shared" si="16"/>
        <v>1713205</v>
      </c>
      <c r="Z10" s="34">
        <f t="shared" si="17"/>
        <v>4544909.1500000004</v>
      </c>
      <c r="AA10" s="34">
        <f t="shared" si="18"/>
        <v>1725705</v>
      </c>
      <c r="AB10" s="34">
        <f t="shared" si="19"/>
        <v>4584964.3600000003</v>
      </c>
      <c r="AC10" s="39">
        <f t="shared" ref="AC10:AC73" si="44">+ROUND(AB10+(AA10*0.5%),2)</f>
        <v>4593592.8899999997</v>
      </c>
      <c r="AD10" s="34">
        <f t="shared" ref="AD10:AD73" si="45">+IF(AA10=0,IF($A10&gt;AD$6,0,AA10+12500),AA10+12500)</f>
        <v>1738205</v>
      </c>
      <c r="AE10" s="34">
        <f t="shared" ref="AE10:AE73" si="46">+IF(AD10=0,0,ROUND((AC10+10744)*1.08^(1/12),2))</f>
        <v>4633961.33</v>
      </c>
      <c r="AF10" s="34">
        <f t="shared" ref="AF10:AF73" si="47">+IF(AD10=0,IF($A10&gt;AF$6,0,AD10+12500),AD10+12500)</f>
        <v>1750705</v>
      </c>
      <c r="AG10" s="34">
        <f t="shared" ref="AG10:AG73" si="48">+IF(AF10=0,0,ROUND((AE10+10744)*1.08^(1/12),2))</f>
        <v>4674589.5</v>
      </c>
      <c r="AH10" s="34">
        <f t="shared" ref="AH10:AH73" si="49">+IF(AF10=0,IF($A10&gt;AH$6,0,AF10+12500),AF10+12500)</f>
        <v>1763205</v>
      </c>
      <c r="AI10" s="34">
        <f t="shared" ref="AI10:AI73" si="50">+IF(AH10=0,0,ROUND((AG10+10744)*1.08^(1/12),2))</f>
        <v>4715479.08</v>
      </c>
      <c r="AJ10" s="34">
        <f t="shared" ref="AJ10:AJ73" si="51">+IF(AH10=0,IF($A10&gt;AJ$6,0,AH10+12500),AH10+12500)</f>
        <v>1775705</v>
      </c>
      <c r="AK10" s="34">
        <f t="shared" ref="AK10:AK73" si="52">+IF(AJ10=0,0,ROUND((AI10+10744)*1.08^(1/12),2))</f>
        <v>4756631.74</v>
      </c>
      <c r="AL10" s="34">
        <f t="shared" ref="AL10:AL73" si="53">+IF(AJ10=0,IF($A10&gt;AL$6,0,AJ10+12500),AJ10+12500)</f>
        <v>1788205</v>
      </c>
      <c r="AM10" s="34">
        <f t="shared" ref="AM10:AM73" si="54">+IF(AL10=0,0,ROUND((AK10+10744)*1.08^(1/12),2))</f>
        <v>4798049.18</v>
      </c>
      <c r="AN10" s="34">
        <f t="shared" ref="AN10:AN73" si="55">+IF(AL10=0,IF($A10&gt;AN$6,0,AL10+12500),AL10+12500)</f>
        <v>1800705</v>
      </c>
      <c r="AO10" s="34">
        <f t="shared" ref="AO10:AO73" si="56">+IF(AN10=0,0,ROUND((AM10+10744)*1.08^(1/12),2))</f>
        <v>4839733.0999999996</v>
      </c>
      <c r="AP10" s="34">
        <f t="shared" ref="AP10:AP73" si="57">+IF(AN10=0,IF($A10&gt;AP$6,0,AN10+12500),AN10+12500)</f>
        <v>1813205</v>
      </c>
      <c r="AQ10" s="34">
        <f t="shared" ref="AQ10:AQ73" si="58">+IF(AP10=0,0,ROUND((AO10+10744)*1.08^(1/12),2))</f>
        <v>4881685.22</v>
      </c>
      <c r="AR10" s="34">
        <f t="shared" ref="AR10:AR73" si="59">+IF(AP10=0,IF($A10&gt;AR$6,0,AP10+12500),AP10+12500)</f>
        <v>1825705</v>
      </c>
      <c r="AS10" s="34">
        <f t="shared" ref="AS10:AS73" si="60">+IF(AR10=0,0,ROUND((AQ10+10744)*1.08^(1/12),2))</f>
        <v>4923907.26</v>
      </c>
      <c r="AT10" s="34">
        <f t="shared" ref="AT10:AT73" si="61">+IF(AR10=0,IF($A10&gt;AT$6,0,AR10+12500),AR10+12500)</f>
        <v>1838205</v>
      </c>
      <c r="AU10" s="34">
        <f t="shared" ref="AU10:AU73" si="62">+IF(AT10=0,0,ROUND((AS10+10744)*1.08^(1/12),2))</f>
        <v>4966400.95</v>
      </c>
      <c r="AV10" s="34">
        <f t="shared" ref="AV10:AV73" si="63">+IF(AT10=0,IF($A10&gt;AV$6,0,AT10+12500),AT10+12500)</f>
        <v>1850705</v>
      </c>
      <c r="AW10" s="34">
        <f t="shared" ref="AW10:AW73" si="64">+IF(AV10=0,0,ROUND((AU10+10744)*1.08^(1/12),2))</f>
        <v>5009168.05</v>
      </c>
      <c r="AX10" s="34">
        <f t="shared" ref="AX10:AX73" si="65">+IF(AV10=0,IF($A10&gt;AX$6,0,AV10+12500),AV10+12500)</f>
        <v>1863205</v>
      </c>
      <c r="AY10" s="34">
        <f t="shared" ref="AY10:AY73" si="66">+IF(AX10=0,0,ROUND((AW10+10744)*1.08^(1/12),2))</f>
        <v>5052210.32</v>
      </c>
      <c r="AZ10" s="34">
        <f t="shared" ref="AZ10:AZ73" si="67">+IF(AX10=0,IF($A10&gt;AZ$6,0,AX10+12500),AX10+12500)</f>
        <v>1875705</v>
      </c>
      <c r="BA10" s="34">
        <f t="shared" ref="BA10:BA73" si="68">+IF(AZ10=0,0,ROUND((AY10+10744)*1.08^(1/12),2))</f>
        <v>5095529.5199999996</v>
      </c>
    </row>
    <row r="11" spans="1:53" x14ac:dyDescent="0.2">
      <c r="A11" s="24">
        <v>29434</v>
      </c>
      <c r="B11" s="33">
        <v>1575640</v>
      </c>
      <c r="C11" s="33">
        <v>4096324.85</v>
      </c>
      <c r="D11" s="33">
        <v>4116020.35</v>
      </c>
      <c r="E11" s="34">
        <f t="shared" si="40"/>
        <v>1588140</v>
      </c>
      <c r="F11" s="34">
        <f t="shared" si="41"/>
        <v>4153316.08</v>
      </c>
      <c r="G11" s="34">
        <f t="shared" si="42"/>
        <v>1600640</v>
      </c>
      <c r="H11" s="34">
        <f t="shared" si="43"/>
        <v>4190851.77</v>
      </c>
      <c r="I11" s="34">
        <f t="shared" si="0"/>
        <v>1613140</v>
      </c>
      <c r="J11" s="34">
        <f t="shared" si="1"/>
        <v>4228628.96</v>
      </c>
      <c r="K11" s="34">
        <f t="shared" si="2"/>
        <v>1625640</v>
      </c>
      <c r="L11" s="34">
        <f t="shared" si="3"/>
        <v>4266649.21</v>
      </c>
      <c r="M11" s="34">
        <f t="shared" si="4"/>
        <v>1638140</v>
      </c>
      <c r="N11" s="34">
        <f t="shared" si="5"/>
        <v>4304914.09</v>
      </c>
      <c r="O11" s="34">
        <f t="shared" si="6"/>
        <v>1650640</v>
      </c>
      <c r="P11" s="34">
        <f t="shared" si="7"/>
        <v>4343425.16</v>
      </c>
      <c r="Q11" s="34">
        <f t="shared" si="8"/>
        <v>1663140</v>
      </c>
      <c r="R11" s="34">
        <f t="shared" si="9"/>
        <v>4382184.0199999996</v>
      </c>
      <c r="S11" s="34">
        <f t="shared" si="10"/>
        <v>1675640</v>
      </c>
      <c r="T11" s="34">
        <f t="shared" si="11"/>
        <v>4421192.25</v>
      </c>
      <c r="U11" s="34">
        <f t="shared" si="12"/>
        <v>1688140</v>
      </c>
      <c r="V11" s="34">
        <f t="shared" si="13"/>
        <v>4460451.46</v>
      </c>
      <c r="W11" s="34">
        <f t="shared" si="14"/>
        <v>1700640</v>
      </c>
      <c r="X11" s="34">
        <f t="shared" si="15"/>
        <v>4499963.2699999996</v>
      </c>
      <c r="Y11" s="34">
        <f t="shared" si="16"/>
        <v>1713140</v>
      </c>
      <c r="Z11" s="34">
        <f t="shared" si="17"/>
        <v>4539729.3</v>
      </c>
      <c r="AA11" s="34">
        <f t="shared" si="18"/>
        <v>1725640</v>
      </c>
      <c r="AB11" s="34">
        <f t="shared" si="19"/>
        <v>4579751.18</v>
      </c>
      <c r="AC11" s="39">
        <f t="shared" si="44"/>
        <v>4588379.38</v>
      </c>
      <c r="AD11" s="34">
        <f t="shared" si="45"/>
        <v>1738140</v>
      </c>
      <c r="AE11" s="34">
        <f t="shared" si="46"/>
        <v>4628714.28</v>
      </c>
      <c r="AF11" s="34">
        <f t="shared" si="47"/>
        <v>1750640</v>
      </c>
      <c r="AG11" s="34">
        <f t="shared" si="48"/>
        <v>4669308.6900000004</v>
      </c>
      <c r="AH11" s="34">
        <f t="shared" si="49"/>
        <v>1763140</v>
      </c>
      <c r="AI11" s="34">
        <f t="shared" si="50"/>
        <v>4710164.29</v>
      </c>
      <c r="AJ11" s="34">
        <f t="shared" si="51"/>
        <v>1775640</v>
      </c>
      <c r="AK11" s="34">
        <f t="shared" si="52"/>
        <v>4751282.76</v>
      </c>
      <c r="AL11" s="34">
        <f t="shared" si="53"/>
        <v>1788140</v>
      </c>
      <c r="AM11" s="34">
        <f t="shared" si="54"/>
        <v>4792665.78</v>
      </c>
      <c r="AN11" s="34">
        <f t="shared" si="55"/>
        <v>1800640</v>
      </c>
      <c r="AO11" s="34">
        <f t="shared" si="56"/>
        <v>4834315.0599999996</v>
      </c>
      <c r="AP11" s="34">
        <f t="shared" si="57"/>
        <v>1813140</v>
      </c>
      <c r="AQ11" s="34">
        <f t="shared" si="58"/>
        <v>4876232.32</v>
      </c>
      <c r="AR11" s="34">
        <f t="shared" si="59"/>
        <v>1825640</v>
      </c>
      <c r="AS11" s="34">
        <f t="shared" si="60"/>
        <v>4918419.2699999996</v>
      </c>
      <c r="AT11" s="34">
        <f t="shared" si="61"/>
        <v>1838140</v>
      </c>
      <c r="AU11" s="34">
        <f t="shared" si="62"/>
        <v>4960877.6500000004</v>
      </c>
      <c r="AV11" s="34">
        <f t="shared" si="63"/>
        <v>1850640</v>
      </c>
      <c r="AW11" s="34">
        <f t="shared" si="64"/>
        <v>5003609.21</v>
      </c>
      <c r="AX11" s="34">
        <f t="shared" si="65"/>
        <v>1863140</v>
      </c>
      <c r="AY11" s="34">
        <f t="shared" si="66"/>
        <v>5046615.71</v>
      </c>
      <c r="AZ11" s="34">
        <f t="shared" si="67"/>
        <v>1875640</v>
      </c>
      <c r="BA11" s="34">
        <f t="shared" si="68"/>
        <v>5089898.91</v>
      </c>
    </row>
    <row r="12" spans="1:53" x14ac:dyDescent="0.2">
      <c r="A12" s="24">
        <v>29465</v>
      </c>
      <c r="B12" s="33">
        <v>1575575</v>
      </c>
      <c r="C12" s="33">
        <v>4091532.9</v>
      </c>
      <c r="D12" s="33">
        <v>4111227.59</v>
      </c>
      <c r="E12" s="34">
        <f t="shared" si="40"/>
        <v>1588075</v>
      </c>
      <c r="F12" s="34">
        <f t="shared" si="41"/>
        <v>4148492.48</v>
      </c>
      <c r="G12" s="34">
        <f t="shared" si="42"/>
        <v>1600575</v>
      </c>
      <c r="H12" s="34">
        <f t="shared" si="43"/>
        <v>4185997.13</v>
      </c>
      <c r="I12" s="34">
        <f t="shared" si="0"/>
        <v>1613075</v>
      </c>
      <c r="J12" s="34">
        <f t="shared" si="1"/>
        <v>4223743.09</v>
      </c>
      <c r="K12" s="34">
        <f t="shared" si="2"/>
        <v>1625575</v>
      </c>
      <c r="L12" s="34">
        <f t="shared" si="3"/>
        <v>4261731.91</v>
      </c>
      <c r="M12" s="34">
        <f t="shared" si="4"/>
        <v>1638075</v>
      </c>
      <c r="N12" s="34">
        <f t="shared" si="5"/>
        <v>4299965.1500000004</v>
      </c>
      <c r="O12" s="34">
        <f t="shared" si="6"/>
        <v>1650575</v>
      </c>
      <c r="P12" s="34">
        <f t="shared" si="7"/>
        <v>4338444.38</v>
      </c>
      <c r="Q12" s="34">
        <f t="shared" si="8"/>
        <v>1663075</v>
      </c>
      <c r="R12" s="34">
        <f t="shared" si="9"/>
        <v>4377171.1900000004</v>
      </c>
      <c r="S12" s="34">
        <f t="shared" si="10"/>
        <v>1675575</v>
      </c>
      <c r="T12" s="34">
        <f t="shared" si="11"/>
        <v>4416147.17</v>
      </c>
      <c r="U12" s="34">
        <f t="shared" si="12"/>
        <v>1688075</v>
      </c>
      <c r="V12" s="34">
        <f t="shared" si="13"/>
        <v>4455373.92</v>
      </c>
      <c r="W12" s="34">
        <f t="shared" si="14"/>
        <v>1700575</v>
      </c>
      <c r="X12" s="34">
        <f t="shared" si="15"/>
        <v>4494853.0599999996</v>
      </c>
      <c r="Y12" s="34">
        <f t="shared" si="16"/>
        <v>1713075</v>
      </c>
      <c r="Z12" s="34">
        <f t="shared" si="17"/>
        <v>4534586.21</v>
      </c>
      <c r="AA12" s="34">
        <f t="shared" si="18"/>
        <v>1725575</v>
      </c>
      <c r="AB12" s="34">
        <f t="shared" si="19"/>
        <v>4574575</v>
      </c>
      <c r="AC12" s="39">
        <f t="shared" si="44"/>
        <v>4583202.88</v>
      </c>
      <c r="AD12" s="34">
        <f t="shared" si="45"/>
        <v>1738075</v>
      </c>
      <c r="AE12" s="34">
        <f t="shared" si="46"/>
        <v>4623504.47</v>
      </c>
      <c r="AF12" s="34">
        <f t="shared" si="47"/>
        <v>1750575</v>
      </c>
      <c r="AG12" s="34">
        <f t="shared" si="48"/>
        <v>4664065.3600000003</v>
      </c>
      <c r="AH12" s="34">
        <f t="shared" si="49"/>
        <v>1763075</v>
      </c>
      <c r="AI12" s="34">
        <f t="shared" si="50"/>
        <v>4704887.22</v>
      </c>
      <c r="AJ12" s="34">
        <f t="shared" si="51"/>
        <v>1775575</v>
      </c>
      <c r="AK12" s="34">
        <f t="shared" si="52"/>
        <v>4745971.7300000004</v>
      </c>
      <c r="AL12" s="34">
        <f t="shared" si="53"/>
        <v>1788075</v>
      </c>
      <c r="AM12" s="34">
        <f t="shared" si="54"/>
        <v>4787320.58</v>
      </c>
      <c r="AN12" s="34">
        <f t="shared" si="55"/>
        <v>1800575</v>
      </c>
      <c r="AO12" s="34">
        <f t="shared" si="56"/>
        <v>4828935.47</v>
      </c>
      <c r="AP12" s="34">
        <f t="shared" si="57"/>
        <v>1813075</v>
      </c>
      <c r="AQ12" s="34">
        <f t="shared" si="58"/>
        <v>4870818.1100000003</v>
      </c>
      <c r="AR12" s="34">
        <f t="shared" si="59"/>
        <v>1825575</v>
      </c>
      <c r="AS12" s="34">
        <f t="shared" si="60"/>
        <v>4912970.2300000004</v>
      </c>
      <c r="AT12" s="34">
        <f t="shared" si="61"/>
        <v>1838075</v>
      </c>
      <c r="AU12" s="34">
        <f t="shared" si="62"/>
        <v>4955393.5599999996</v>
      </c>
      <c r="AV12" s="34">
        <f t="shared" si="63"/>
        <v>1850575</v>
      </c>
      <c r="AW12" s="34">
        <f t="shared" si="64"/>
        <v>4998089.84</v>
      </c>
      <c r="AX12" s="34">
        <f t="shared" si="65"/>
        <v>1863075</v>
      </c>
      <c r="AY12" s="34">
        <f t="shared" si="66"/>
        <v>5041060.83</v>
      </c>
      <c r="AZ12" s="34">
        <f t="shared" si="67"/>
        <v>1875575</v>
      </c>
      <c r="BA12" s="34">
        <f t="shared" si="68"/>
        <v>5084308.29</v>
      </c>
    </row>
    <row r="13" spans="1:53" x14ac:dyDescent="0.2">
      <c r="A13" s="24">
        <v>29495</v>
      </c>
      <c r="B13" s="33">
        <v>1575510</v>
      </c>
      <c r="C13" s="33">
        <v>4086780.77</v>
      </c>
      <c r="D13" s="33">
        <v>4106474.65</v>
      </c>
      <c r="E13" s="34">
        <f t="shared" si="40"/>
        <v>1588010</v>
      </c>
      <c r="F13" s="34">
        <f t="shared" si="41"/>
        <v>4143708.96</v>
      </c>
      <c r="G13" s="34">
        <f t="shared" si="42"/>
        <v>1600510</v>
      </c>
      <c r="H13" s="34">
        <f t="shared" si="43"/>
        <v>4181182.84</v>
      </c>
      <c r="I13" s="34">
        <f t="shared" si="0"/>
        <v>1613010</v>
      </c>
      <c r="J13" s="34">
        <f t="shared" si="1"/>
        <v>4218897.82</v>
      </c>
      <c r="K13" s="34">
        <f t="shared" si="2"/>
        <v>1625510</v>
      </c>
      <c r="L13" s="34">
        <f t="shared" si="3"/>
        <v>4256855.46</v>
      </c>
      <c r="M13" s="34">
        <f t="shared" si="4"/>
        <v>1638010</v>
      </c>
      <c r="N13" s="34">
        <f t="shared" si="5"/>
        <v>4295057.32</v>
      </c>
      <c r="O13" s="34">
        <f t="shared" si="6"/>
        <v>1650510</v>
      </c>
      <c r="P13" s="34">
        <f t="shared" si="7"/>
        <v>4333504.9800000004</v>
      </c>
      <c r="Q13" s="34">
        <f t="shared" si="8"/>
        <v>1663010</v>
      </c>
      <c r="R13" s="34">
        <f t="shared" si="9"/>
        <v>4372200.01</v>
      </c>
      <c r="S13" s="34">
        <f t="shared" si="10"/>
        <v>1675510</v>
      </c>
      <c r="T13" s="34">
        <f t="shared" si="11"/>
        <v>4411144</v>
      </c>
      <c r="U13" s="34">
        <f t="shared" si="12"/>
        <v>1688010</v>
      </c>
      <c r="V13" s="34">
        <f t="shared" si="13"/>
        <v>4450338.5599999996</v>
      </c>
      <c r="W13" s="34">
        <f t="shared" si="14"/>
        <v>1700510</v>
      </c>
      <c r="X13" s="34">
        <f t="shared" si="15"/>
        <v>4489785.3</v>
      </c>
      <c r="Y13" s="34">
        <f t="shared" si="16"/>
        <v>1713010</v>
      </c>
      <c r="Z13" s="34">
        <f t="shared" si="17"/>
        <v>4529485.84</v>
      </c>
      <c r="AA13" s="34">
        <f t="shared" si="18"/>
        <v>1725510</v>
      </c>
      <c r="AB13" s="34">
        <f t="shared" si="19"/>
        <v>4569441.82</v>
      </c>
      <c r="AC13" s="39">
        <f t="shared" si="44"/>
        <v>4578069.37</v>
      </c>
      <c r="AD13" s="34">
        <f t="shared" si="45"/>
        <v>1738010</v>
      </c>
      <c r="AE13" s="34">
        <f t="shared" si="46"/>
        <v>4618337.93</v>
      </c>
      <c r="AF13" s="34">
        <f t="shared" si="47"/>
        <v>1750510</v>
      </c>
      <c r="AG13" s="34">
        <f t="shared" si="48"/>
        <v>4658865.58</v>
      </c>
      <c r="AH13" s="34">
        <f t="shared" si="49"/>
        <v>1763010</v>
      </c>
      <c r="AI13" s="34">
        <f t="shared" si="50"/>
        <v>4699653.99</v>
      </c>
      <c r="AJ13" s="34">
        <f t="shared" si="51"/>
        <v>1775510</v>
      </c>
      <c r="AK13" s="34">
        <f t="shared" si="52"/>
        <v>4740704.83</v>
      </c>
      <c r="AL13" s="34">
        <f t="shared" si="53"/>
        <v>1788010</v>
      </c>
      <c r="AM13" s="34">
        <f t="shared" si="54"/>
        <v>4782019.79</v>
      </c>
      <c r="AN13" s="34">
        <f t="shared" si="55"/>
        <v>1800510</v>
      </c>
      <c r="AO13" s="34">
        <f t="shared" si="56"/>
        <v>4823600.58</v>
      </c>
      <c r="AP13" s="34">
        <f t="shared" si="57"/>
        <v>1813010</v>
      </c>
      <c r="AQ13" s="34">
        <f t="shared" si="58"/>
        <v>4865448.9000000004</v>
      </c>
      <c r="AR13" s="34">
        <f t="shared" si="59"/>
        <v>1825510</v>
      </c>
      <c r="AS13" s="34">
        <f t="shared" si="60"/>
        <v>4907566.47</v>
      </c>
      <c r="AT13" s="34">
        <f t="shared" si="61"/>
        <v>1838010</v>
      </c>
      <c r="AU13" s="34">
        <f t="shared" si="62"/>
        <v>4949955.03</v>
      </c>
      <c r="AV13" s="34">
        <f t="shared" si="63"/>
        <v>1850510</v>
      </c>
      <c r="AW13" s="34">
        <f t="shared" si="64"/>
        <v>4992616.32</v>
      </c>
      <c r="AX13" s="34">
        <f t="shared" si="65"/>
        <v>1863010</v>
      </c>
      <c r="AY13" s="34">
        <f t="shared" si="66"/>
        <v>5035552.09</v>
      </c>
      <c r="AZ13" s="34">
        <f t="shared" si="67"/>
        <v>1875510</v>
      </c>
      <c r="BA13" s="34">
        <f t="shared" si="68"/>
        <v>5078764.1100000003</v>
      </c>
    </row>
    <row r="14" spans="1:53" x14ac:dyDescent="0.2">
      <c r="A14" s="24">
        <v>29526</v>
      </c>
      <c r="B14" s="33">
        <v>1575445</v>
      </c>
      <c r="C14" s="33">
        <v>4082067.16</v>
      </c>
      <c r="D14" s="33">
        <v>4101760.22</v>
      </c>
      <c r="E14" s="34">
        <f t="shared" si="40"/>
        <v>1587945</v>
      </c>
      <c r="F14" s="34">
        <f t="shared" si="41"/>
        <v>4138964.2</v>
      </c>
      <c r="G14" s="34">
        <f t="shared" si="42"/>
        <v>1600445</v>
      </c>
      <c r="H14" s="34">
        <f t="shared" si="43"/>
        <v>4176407.55</v>
      </c>
      <c r="I14" s="34">
        <f t="shared" si="0"/>
        <v>1612945</v>
      </c>
      <c r="J14" s="34">
        <f t="shared" si="1"/>
        <v>4214091.8099999996</v>
      </c>
      <c r="K14" s="34">
        <f t="shared" si="2"/>
        <v>1625445</v>
      </c>
      <c r="L14" s="34">
        <f t="shared" si="3"/>
        <v>4252018.53</v>
      </c>
      <c r="M14" s="34">
        <f t="shared" si="4"/>
        <v>1637945</v>
      </c>
      <c r="N14" s="34">
        <f t="shared" si="5"/>
        <v>4290189.2699999996</v>
      </c>
      <c r="O14" s="34">
        <f t="shared" si="6"/>
        <v>1650445</v>
      </c>
      <c r="P14" s="34">
        <f t="shared" si="7"/>
        <v>4328605.5999999996</v>
      </c>
      <c r="Q14" s="34">
        <f t="shared" si="8"/>
        <v>1662945</v>
      </c>
      <c r="R14" s="34">
        <f t="shared" si="9"/>
        <v>4367269.1100000003</v>
      </c>
      <c r="S14" s="34">
        <f t="shared" si="10"/>
        <v>1675445</v>
      </c>
      <c r="T14" s="34">
        <f t="shared" si="11"/>
        <v>4406181.38</v>
      </c>
      <c r="U14" s="34">
        <f t="shared" si="12"/>
        <v>1687945</v>
      </c>
      <c r="V14" s="34">
        <f t="shared" si="13"/>
        <v>4445344.01</v>
      </c>
      <c r="W14" s="34">
        <f t="shared" si="14"/>
        <v>1700445</v>
      </c>
      <c r="X14" s="34">
        <f t="shared" si="15"/>
        <v>4484758.6100000003</v>
      </c>
      <c r="Y14" s="34">
        <f t="shared" si="16"/>
        <v>1712945</v>
      </c>
      <c r="Z14" s="34">
        <f t="shared" si="17"/>
        <v>4524426.8099999996</v>
      </c>
      <c r="AA14" s="34">
        <f t="shared" si="18"/>
        <v>1725445</v>
      </c>
      <c r="AB14" s="34">
        <f t="shared" si="19"/>
        <v>4564350.24</v>
      </c>
      <c r="AC14" s="39">
        <f t="shared" si="44"/>
        <v>4572977.47</v>
      </c>
      <c r="AD14" s="34">
        <f t="shared" si="45"/>
        <v>1737945</v>
      </c>
      <c r="AE14" s="34">
        <f t="shared" si="46"/>
        <v>4613213.2699999996</v>
      </c>
      <c r="AF14" s="34">
        <f t="shared" si="47"/>
        <v>1750445</v>
      </c>
      <c r="AG14" s="34">
        <f t="shared" si="48"/>
        <v>4653707.95</v>
      </c>
      <c r="AH14" s="34">
        <f t="shared" si="49"/>
        <v>1762945</v>
      </c>
      <c r="AI14" s="34">
        <f t="shared" si="50"/>
        <v>4694463.17</v>
      </c>
      <c r="AJ14" s="34">
        <f t="shared" si="51"/>
        <v>1775445</v>
      </c>
      <c r="AK14" s="34">
        <f t="shared" si="52"/>
        <v>4735480.6100000003</v>
      </c>
      <c r="AL14" s="34">
        <f t="shared" si="53"/>
        <v>1787945</v>
      </c>
      <c r="AM14" s="34">
        <f t="shared" si="54"/>
        <v>4776761.96</v>
      </c>
      <c r="AN14" s="34">
        <f t="shared" si="55"/>
        <v>1800445</v>
      </c>
      <c r="AO14" s="34">
        <f t="shared" si="56"/>
        <v>4818308.92</v>
      </c>
      <c r="AP14" s="34">
        <f t="shared" si="57"/>
        <v>1812945</v>
      </c>
      <c r="AQ14" s="34">
        <f t="shared" si="58"/>
        <v>4860123.1900000004</v>
      </c>
      <c r="AR14" s="34">
        <f t="shared" si="59"/>
        <v>1825445</v>
      </c>
      <c r="AS14" s="34">
        <f t="shared" si="60"/>
        <v>4902206.5</v>
      </c>
      <c r="AT14" s="34">
        <f t="shared" si="61"/>
        <v>1837945</v>
      </c>
      <c r="AU14" s="34">
        <f t="shared" si="62"/>
        <v>4944560.57</v>
      </c>
      <c r="AV14" s="34">
        <f t="shared" si="63"/>
        <v>1850445</v>
      </c>
      <c r="AW14" s="34">
        <f t="shared" si="64"/>
        <v>4987187.1500000004</v>
      </c>
      <c r="AX14" s="34">
        <f t="shared" si="65"/>
        <v>1862945</v>
      </c>
      <c r="AY14" s="34">
        <f t="shared" si="66"/>
        <v>5030087.99</v>
      </c>
      <c r="AZ14" s="34">
        <f t="shared" si="67"/>
        <v>1875445</v>
      </c>
      <c r="BA14" s="34">
        <f t="shared" si="68"/>
        <v>5073264.8499999996</v>
      </c>
    </row>
    <row r="15" spans="1:53" x14ac:dyDescent="0.2">
      <c r="A15" s="24">
        <v>29556</v>
      </c>
      <c r="B15" s="33">
        <v>1575380</v>
      </c>
      <c r="C15" s="33">
        <v>4077389.6</v>
      </c>
      <c r="D15" s="33">
        <v>4097081.85</v>
      </c>
      <c r="E15" s="34">
        <f t="shared" si="40"/>
        <v>1587880</v>
      </c>
      <c r="F15" s="34">
        <f t="shared" si="41"/>
        <v>4134255.73</v>
      </c>
      <c r="G15" s="34">
        <f t="shared" si="42"/>
        <v>1600380</v>
      </c>
      <c r="H15" s="34">
        <f t="shared" si="43"/>
        <v>4171668.78</v>
      </c>
      <c r="I15" s="34">
        <f t="shared" si="0"/>
        <v>1612880</v>
      </c>
      <c r="J15" s="34">
        <f t="shared" si="1"/>
        <v>4209322.55</v>
      </c>
      <c r="K15" s="34">
        <f t="shared" si="2"/>
        <v>1625380</v>
      </c>
      <c r="L15" s="34">
        <f t="shared" si="3"/>
        <v>4247218.59</v>
      </c>
      <c r="M15" s="34">
        <f t="shared" si="4"/>
        <v>1637880</v>
      </c>
      <c r="N15" s="34">
        <f t="shared" si="5"/>
        <v>4285358.45</v>
      </c>
      <c r="O15" s="34">
        <f t="shared" si="6"/>
        <v>1650380</v>
      </c>
      <c r="P15" s="34">
        <f t="shared" si="7"/>
        <v>4323743.7</v>
      </c>
      <c r="Q15" s="34">
        <f t="shared" si="8"/>
        <v>1662880</v>
      </c>
      <c r="R15" s="34">
        <f t="shared" si="9"/>
        <v>4362375.92</v>
      </c>
      <c r="S15" s="34">
        <f t="shared" si="10"/>
        <v>1675380</v>
      </c>
      <c r="T15" s="34">
        <f t="shared" si="11"/>
        <v>4401256.71</v>
      </c>
      <c r="U15" s="34">
        <f t="shared" si="12"/>
        <v>1687880</v>
      </c>
      <c r="V15" s="34">
        <f t="shared" si="13"/>
        <v>4440387.66</v>
      </c>
      <c r="W15" s="34">
        <f t="shared" si="14"/>
        <v>1700380</v>
      </c>
      <c r="X15" s="34">
        <f t="shared" si="15"/>
        <v>4479770.38</v>
      </c>
      <c r="Y15" s="34">
        <f t="shared" si="16"/>
        <v>1712880</v>
      </c>
      <c r="Z15" s="34">
        <f t="shared" si="17"/>
        <v>4519406.4800000004</v>
      </c>
      <c r="AA15" s="34">
        <f t="shared" si="18"/>
        <v>1725380</v>
      </c>
      <c r="AB15" s="34">
        <f t="shared" si="19"/>
        <v>4559297.5999999996</v>
      </c>
      <c r="AC15" s="39">
        <f t="shared" si="44"/>
        <v>4567924.5</v>
      </c>
      <c r="AD15" s="34">
        <f t="shared" si="45"/>
        <v>1737880</v>
      </c>
      <c r="AE15" s="34">
        <f t="shared" si="46"/>
        <v>4608127.79</v>
      </c>
      <c r="AF15" s="34">
        <f t="shared" si="47"/>
        <v>1750380</v>
      </c>
      <c r="AG15" s="34">
        <f t="shared" si="48"/>
        <v>4648589.75</v>
      </c>
      <c r="AH15" s="34">
        <f t="shared" si="49"/>
        <v>1762880</v>
      </c>
      <c r="AI15" s="34">
        <f t="shared" si="50"/>
        <v>4689312.04</v>
      </c>
      <c r="AJ15" s="34">
        <f t="shared" si="51"/>
        <v>1775380</v>
      </c>
      <c r="AK15" s="34">
        <f t="shared" si="52"/>
        <v>4730296.34</v>
      </c>
      <c r="AL15" s="34">
        <f t="shared" si="53"/>
        <v>1787880</v>
      </c>
      <c r="AM15" s="34">
        <f t="shared" si="54"/>
        <v>4771544.34</v>
      </c>
      <c r="AN15" s="34">
        <f t="shared" si="55"/>
        <v>1800380</v>
      </c>
      <c r="AO15" s="34">
        <f t="shared" si="56"/>
        <v>4813057.7300000004</v>
      </c>
      <c r="AP15" s="34">
        <f t="shared" si="57"/>
        <v>1812880</v>
      </c>
      <c r="AQ15" s="34">
        <f t="shared" si="58"/>
        <v>4854838.22</v>
      </c>
      <c r="AR15" s="34">
        <f t="shared" si="59"/>
        <v>1825380</v>
      </c>
      <c r="AS15" s="34">
        <f t="shared" si="60"/>
        <v>4896887.5199999996</v>
      </c>
      <c r="AT15" s="34">
        <f t="shared" si="61"/>
        <v>1837880</v>
      </c>
      <c r="AU15" s="34">
        <f t="shared" si="62"/>
        <v>4939207.37</v>
      </c>
      <c r="AV15" s="34">
        <f t="shared" si="63"/>
        <v>1850380</v>
      </c>
      <c r="AW15" s="34">
        <f t="shared" si="64"/>
        <v>4981799.51</v>
      </c>
      <c r="AX15" s="34">
        <f t="shared" si="65"/>
        <v>1862880</v>
      </c>
      <c r="AY15" s="34">
        <f t="shared" si="66"/>
        <v>5024665.6900000004</v>
      </c>
      <c r="AZ15" s="34">
        <f t="shared" si="67"/>
        <v>1875380</v>
      </c>
      <c r="BA15" s="34">
        <f t="shared" si="68"/>
        <v>5067807.67</v>
      </c>
    </row>
    <row r="16" spans="1:53" x14ac:dyDescent="0.2">
      <c r="A16" s="24">
        <v>29587</v>
      </c>
      <c r="B16" s="33">
        <v>1575315</v>
      </c>
      <c r="C16" s="33">
        <v>4072739.35</v>
      </c>
      <c r="D16" s="33">
        <v>4092430.79</v>
      </c>
      <c r="E16" s="34">
        <f t="shared" si="40"/>
        <v>1587815</v>
      </c>
      <c r="F16" s="34">
        <f t="shared" si="41"/>
        <v>4129574.74</v>
      </c>
      <c r="G16" s="34">
        <f t="shared" si="42"/>
        <v>1600315</v>
      </c>
      <c r="H16" s="34">
        <f t="shared" si="43"/>
        <v>4166957.68</v>
      </c>
      <c r="I16" s="34">
        <f t="shared" si="0"/>
        <v>1612815</v>
      </c>
      <c r="J16" s="34">
        <f t="shared" si="1"/>
        <v>4204581.1399999997</v>
      </c>
      <c r="K16" s="34">
        <f t="shared" si="2"/>
        <v>1625315</v>
      </c>
      <c r="L16" s="34">
        <f t="shared" si="3"/>
        <v>4242446.67</v>
      </c>
      <c r="M16" s="34">
        <f t="shared" si="4"/>
        <v>1637815</v>
      </c>
      <c r="N16" s="34">
        <f t="shared" si="5"/>
        <v>4280555.83</v>
      </c>
      <c r="O16" s="34">
        <f t="shared" si="6"/>
        <v>1650315</v>
      </c>
      <c r="P16" s="34">
        <f t="shared" si="7"/>
        <v>4318910.18</v>
      </c>
      <c r="Q16" s="34">
        <f t="shared" si="8"/>
        <v>1662815</v>
      </c>
      <c r="R16" s="34">
        <f t="shared" si="9"/>
        <v>4357511.3099999996</v>
      </c>
      <c r="S16" s="34">
        <f t="shared" si="10"/>
        <v>1675315</v>
      </c>
      <c r="T16" s="34">
        <f t="shared" si="11"/>
        <v>4396360.8</v>
      </c>
      <c r="U16" s="34">
        <f t="shared" si="12"/>
        <v>1687815</v>
      </c>
      <c r="V16" s="34">
        <f t="shared" si="13"/>
        <v>4435460.24</v>
      </c>
      <c r="W16" s="34">
        <f t="shared" si="14"/>
        <v>1700315</v>
      </c>
      <c r="X16" s="34">
        <f t="shared" si="15"/>
        <v>4474811.25</v>
      </c>
      <c r="Y16" s="34">
        <f t="shared" si="16"/>
        <v>1712815</v>
      </c>
      <c r="Z16" s="34">
        <f t="shared" si="17"/>
        <v>4514415.45</v>
      </c>
      <c r="AA16" s="34">
        <f t="shared" si="18"/>
        <v>1725315</v>
      </c>
      <c r="AB16" s="34">
        <f t="shared" si="19"/>
        <v>4554274.46</v>
      </c>
      <c r="AC16" s="39">
        <f t="shared" si="44"/>
        <v>4562901.04</v>
      </c>
      <c r="AD16" s="34">
        <f t="shared" si="45"/>
        <v>1737815</v>
      </c>
      <c r="AE16" s="34">
        <f t="shared" si="46"/>
        <v>4603072.01</v>
      </c>
      <c r="AF16" s="34">
        <f t="shared" si="47"/>
        <v>1750315</v>
      </c>
      <c r="AG16" s="34">
        <f t="shared" si="48"/>
        <v>4643501.4400000004</v>
      </c>
      <c r="AH16" s="34">
        <f t="shared" si="49"/>
        <v>1762815</v>
      </c>
      <c r="AI16" s="34">
        <f t="shared" si="50"/>
        <v>4684191</v>
      </c>
      <c r="AJ16" s="34">
        <f t="shared" si="51"/>
        <v>1775315</v>
      </c>
      <c r="AK16" s="34">
        <f t="shared" si="52"/>
        <v>4725142.3499999996</v>
      </c>
      <c r="AL16" s="34">
        <f t="shared" si="53"/>
        <v>1787815</v>
      </c>
      <c r="AM16" s="34">
        <f t="shared" si="54"/>
        <v>4766357.1900000004</v>
      </c>
      <c r="AN16" s="34">
        <f t="shared" si="55"/>
        <v>1800315</v>
      </c>
      <c r="AO16" s="34">
        <f t="shared" si="56"/>
        <v>4807837.2</v>
      </c>
      <c r="AP16" s="34">
        <f t="shared" si="57"/>
        <v>1812815</v>
      </c>
      <c r="AQ16" s="34">
        <f t="shared" si="58"/>
        <v>4849584.0999999996</v>
      </c>
      <c r="AR16" s="34">
        <f t="shared" si="59"/>
        <v>1825315</v>
      </c>
      <c r="AS16" s="34">
        <f t="shared" si="60"/>
        <v>4891599.5999999996</v>
      </c>
      <c r="AT16" s="34">
        <f t="shared" si="61"/>
        <v>1837815</v>
      </c>
      <c r="AU16" s="34">
        <f t="shared" si="62"/>
        <v>4933885.43</v>
      </c>
      <c r="AV16" s="34">
        <f t="shared" si="63"/>
        <v>1850315</v>
      </c>
      <c r="AW16" s="34">
        <f t="shared" si="64"/>
        <v>4976443.32</v>
      </c>
      <c r="AX16" s="34">
        <f t="shared" si="65"/>
        <v>1862815</v>
      </c>
      <c r="AY16" s="34">
        <f t="shared" si="66"/>
        <v>5019275.03</v>
      </c>
      <c r="AZ16" s="34">
        <f t="shared" si="67"/>
        <v>1875315</v>
      </c>
      <c r="BA16" s="34">
        <f t="shared" si="68"/>
        <v>5062382.32</v>
      </c>
    </row>
    <row r="17" spans="1:53" x14ac:dyDescent="0.2">
      <c r="A17" s="24">
        <v>29618</v>
      </c>
      <c r="B17" s="33">
        <v>1575250</v>
      </c>
      <c r="C17" s="33">
        <v>4068133.31</v>
      </c>
      <c r="D17" s="33">
        <v>4087823.94</v>
      </c>
      <c r="E17" s="34">
        <f t="shared" si="40"/>
        <v>1587750</v>
      </c>
      <c r="F17" s="34">
        <f t="shared" si="41"/>
        <v>4124938.25</v>
      </c>
      <c r="G17" s="34">
        <f t="shared" si="42"/>
        <v>1600250</v>
      </c>
      <c r="H17" s="34">
        <f t="shared" si="43"/>
        <v>4162291.35</v>
      </c>
      <c r="I17" s="34">
        <f t="shared" si="0"/>
        <v>1612750</v>
      </c>
      <c r="J17" s="34">
        <f t="shared" si="1"/>
        <v>4199884.79</v>
      </c>
      <c r="K17" s="34">
        <f t="shared" si="2"/>
        <v>1625250</v>
      </c>
      <c r="L17" s="34">
        <f t="shared" si="3"/>
        <v>4237720.0999999996</v>
      </c>
      <c r="M17" s="34">
        <f t="shared" si="4"/>
        <v>1637750</v>
      </c>
      <c r="N17" s="34">
        <f t="shared" si="5"/>
        <v>4275798.8499999996</v>
      </c>
      <c r="O17" s="34">
        <f t="shared" si="6"/>
        <v>1650250</v>
      </c>
      <c r="P17" s="34">
        <f t="shared" si="7"/>
        <v>4314122.5999999996</v>
      </c>
      <c r="Q17" s="34">
        <f t="shared" si="8"/>
        <v>1662750</v>
      </c>
      <c r="R17" s="34">
        <f t="shared" si="9"/>
        <v>4352692.92</v>
      </c>
      <c r="S17" s="34">
        <f t="shared" si="10"/>
        <v>1675250</v>
      </c>
      <c r="T17" s="34">
        <f t="shared" si="11"/>
        <v>4391511.4000000004</v>
      </c>
      <c r="U17" s="34">
        <f t="shared" si="12"/>
        <v>1687750</v>
      </c>
      <c r="V17" s="34">
        <f t="shared" si="13"/>
        <v>4430579.6399999997</v>
      </c>
      <c r="W17" s="34">
        <f t="shared" si="14"/>
        <v>1700250</v>
      </c>
      <c r="X17" s="34">
        <f t="shared" si="15"/>
        <v>4469899.25</v>
      </c>
      <c r="Y17" s="34">
        <f t="shared" si="16"/>
        <v>1712750</v>
      </c>
      <c r="Z17" s="34">
        <f t="shared" si="17"/>
        <v>4509471.84</v>
      </c>
      <c r="AA17" s="34">
        <f t="shared" si="18"/>
        <v>1725250</v>
      </c>
      <c r="AB17" s="34">
        <f t="shared" si="19"/>
        <v>4549299.04</v>
      </c>
      <c r="AC17" s="39">
        <f t="shared" si="44"/>
        <v>4557925.29</v>
      </c>
      <c r="AD17" s="34">
        <f t="shared" si="45"/>
        <v>1737750</v>
      </c>
      <c r="AE17" s="34">
        <f t="shared" si="46"/>
        <v>4598064.25</v>
      </c>
      <c r="AF17" s="34">
        <f t="shared" si="47"/>
        <v>1750250</v>
      </c>
      <c r="AG17" s="34">
        <f t="shared" si="48"/>
        <v>4638461.46</v>
      </c>
      <c r="AH17" s="34">
        <f t="shared" si="49"/>
        <v>1762750</v>
      </c>
      <c r="AI17" s="34">
        <f t="shared" si="50"/>
        <v>4679118.59</v>
      </c>
      <c r="AJ17" s="34">
        <f t="shared" si="51"/>
        <v>1775250</v>
      </c>
      <c r="AK17" s="34">
        <f t="shared" si="52"/>
        <v>4720037.3099999996</v>
      </c>
      <c r="AL17" s="34">
        <f t="shared" si="53"/>
        <v>1787750</v>
      </c>
      <c r="AM17" s="34">
        <f t="shared" si="54"/>
        <v>4761219.3</v>
      </c>
      <c r="AN17" s="34">
        <f t="shared" si="55"/>
        <v>1800250</v>
      </c>
      <c r="AO17" s="34">
        <f t="shared" si="56"/>
        <v>4802666.26</v>
      </c>
      <c r="AP17" s="34">
        <f t="shared" si="57"/>
        <v>1812750</v>
      </c>
      <c r="AQ17" s="34">
        <f t="shared" si="58"/>
        <v>4844379.8899999997</v>
      </c>
      <c r="AR17" s="34">
        <f t="shared" si="59"/>
        <v>1825250</v>
      </c>
      <c r="AS17" s="34">
        <f t="shared" si="60"/>
        <v>4886361.9000000004</v>
      </c>
      <c r="AT17" s="34">
        <f t="shared" si="61"/>
        <v>1837750</v>
      </c>
      <c r="AU17" s="34">
        <f t="shared" si="62"/>
        <v>4928614.03</v>
      </c>
      <c r="AV17" s="34">
        <f t="shared" si="63"/>
        <v>1850250</v>
      </c>
      <c r="AW17" s="34">
        <f t="shared" si="64"/>
        <v>4971138.01</v>
      </c>
      <c r="AX17" s="34">
        <f t="shared" si="65"/>
        <v>1862750</v>
      </c>
      <c r="AY17" s="34">
        <f t="shared" si="66"/>
        <v>5013935.59</v>
      </c>
      <c r="AZ17" s="34">
        <f t="shared" si="67"/>
        <v>1875250</v>
      </c>
      <c r="BA17" s="34">
        <f t="shared" si="68"/>
        <v>5057008.53</v>
      </c>
    </row>
    <row r="18" spans="1:53" x14ac:dyDescent="0.2">
      <c r="A18" s="24">
        <v>29646</v>
      </c>
      <c r="B18" s="33">
        <v>1575185</v>
      </c>
      <c r="C18" s="33">
        <v>4063558.24</v>
      </c>
      <c r="D18" s="33">
        <v>4083248.05</v>
      </c>
      <c r="E18" s="34">
        <f t="shared" si="40"/>
        <v>1587685</v>
      </c>
      <c r="F18" s="34">
        <f t="shared" si="41"/>
        <v>4120332.92</v>
      </c>
      <c r="G18" s="34">
        <f t="shared" si="42"/>
        <v>1600185</v>
      </c>
      <c r="H18" s="34">
        <f t="shared" si="43"/>
        <v>4157656.39</v>
      </c>
      <c r="I18" s="34">
        <f t="shared" si="0"/>
        <v>1612685</v>
      </c>
      <c r="J18" s="34">
        <f t="shared" si="1"/>
        <v>4195220</v>
      </c>
      <c r="K18" s="34">
        <f t="shared" si="2"/>
        <v>1625185</v>
      </c>
      <c r="L18" s="34">
        <f t="shared" si="3"/>
        <v>4233025.3</v>
      </c>
      <c r="M18" s="34">
        <f t="shared" si="4"/>
        <v>1637685</v>
      </c>
      <c r="N18" s="34">
        <f t="shared" si="5"/>
        <v>4271073.84</v>
      </c>
      <c r="O18" s="34">
        <f t="shared" si="6"/>
        <v>1650185</v>
      </c>
      <c r="P18" s="34">
        <f t="shared" si="7"/>
        <v>4309367.18</v>
      </c>
      <c r="Q18" s="34">
        <f t="shared" si="8"/>
        <v>1662685</v>
      </c>
      <c r="R18" s="34">
        <f t="shared" si="9"/>
        <v>4347906.91</v>
      </c>
      <c r="S18" s="34">
        <f t="shared" si="10"/>
        <v>1675185</v>
      </c>
      <c r="T18" s="34">
        <f t="shared" si="11"/>
        <v>4386694.5999999996</v>
      </c>
      <c r="U18" s="34">
        <f t="shared" si="12"/>
        <v>1687685</v>
      </c>
      <c r="V18" s="34">
        <f t="shared" si="13"/>
        <v>4425731.8499999996</v>
      </c>
      <c r="W18" s="34">
        <f t="shared" si="14"/>
        <v>1700185</v>
      </c>
      <c r="X18" s="34">
        <f t="shared" si="15"/>
        <v>4465020.2699999996</v>
      </c>
      <c r="Y18" s="34">
        <f t="shared" si="16"/>
        <v>1712685</v>
      </c>
      <c r="Z18" s="34">
        <f t="shared" si="17"/>
        <v>4504561.47</v>
      </c>
      <c r="AA18" s="34">
        <f t="shared" si="18"/>
        <v>1725185</v>
      </c>
      <c r="AB18" s="34">
        <f t="shared" si="19"/>
        <v>4544357.08</v>
      </c>
      <c r="AC18" s="39">
        <f t="shared" si="44"/>
        <v>4552983.01</v>
      </c>
      <c r="AD18" s="34">
        <f t="shared" si="45"/>
        <v>1737685</v>
      </c>
      <c r="AE18" s="34">
        <f t="shared" si="46"/>
        <v>4593090.17</v>
      </c>
      <c r="AF18" s="34">
        <f t="shared" si="47"/>
        <v>1750185</v>
      </c>
      <c r="AG18" s="34">
        <f t="shared" si="48"/>
        <v>4633455.38</v>
      </c>
      <c r="AH18" s="34">
        <f t="shared" si="49"/>
        <v>1762685</v>
      </c>
      <c r="AI18" s="34">
        <f t="shared" si="50"/>
        <v>4674080.3</v>
      </c>
      <c r="AJ18" s="34">
        <f t="shared" si="51"/>
        <v>1775185</v>
      </c>
      <c r="AK18" s="34">
        <f t="shared" si="52"/>
        <v>4714966.5999999996</v>
      </c>
      <c r="AL18" s="34">
        <f t="shared" si="53"/>
        <v>1787685</v>
      </c>
      <c r="AM18" s="34">
        <f t="shared" si="54"/>
        <v>4756115.96</v>
      </c>
      <c r="AN18" s="34">
        <f t="shared" si="55"/>
        <v>1800185</v>
      </c>
      <c r="AO18" s="34">
        <f t="shared" si="56"/>
        <v>4797530.08</v>
      </c>
      <c r="AP18" s="34">
        <f t="shared" si="57"/>
        <v>1812685</v>
      </c>
      <c r="AQ18" s="34">
        <f t="shared" si="58"/>
        <v>4839210.66</v>
      </c>
      <c r="AR18" s="34">
        <f t="shared" si="59"/>
        <v>1825185</v>
      </c>
      <c r="AS18" s="34">
        <f t="shared" si="60"/>
        <v>4881159.41</v>
      </c>
      <c r="AT18" s="34">
        <f t="shared" si="61"/>
        <v>1837685</v>
      </c>
      <c r="AU18" s="34">
        <f t="shared" si="62"/>
        <v>4923378.0599999996</v>
      </c>
      <c r="AV18" s="34">
        <f t="shared" si="63"/>
        <v>1850185</v>
      </c>
      <c r="AW18" s="34">
        <f t="shared" si="64"/>
        <v>4965868.3499999996</v>
      </c>
      <c r="AX18" s="34">
        <f t="shared" si="65"/>
        <v>1862685</v>
      </c>
      <c r="AY18" s="34">
        <f t="shared" si="66"/>
        <v>5008632.0199999996</v>
      </c>
      <c r="AZ18" s="34">
        <f t="shared" si="67"/>
        <v>1875185</v>
      </c>
      <c r="BA18" s="34">
        <f t="shared" si="68"/>
        <v>5051670.84</v>
      </c>
    </row>
    <row r="19" spans="1:53" x14ac:dyDescent="0.2">
      <c r="A19" s="24">
        <v>29677</v>
      </c>
      <c r="B19" s="33">
        <v>1575120</v>
      </c>
      <c r="C19" s="33">
        <v>4059024.79</v>
      </c>
      <c r="D19" s="33">
        <v>4078713.79</v>
      </c>
      <c r="E19" s="34">
        <f t="shared" si="40"/>
        <v>1587620</v>
      </c>
      <c r="F19" s="34">
        <f t="shared" si="41"/>
        <v>4115769.48</v>
      </c>
      <c r="G19" s="34">
        <f t="shared" si="42"/>
        <v>1600120</v>
      </c>
      <c r="H19" s="34">
        <f t="shared" si="43"/>
        <v>4153063.59</v>
      </c>
      <c r="I19" s="34">
        <f t="shared" si="0"/>
        <v>1612620</v>
      </c>
      <c r="J19" s="34">
        <f t="shared" si="1"/>
        <v>4190597.65</v>
      </c>
      <c r="K19" s="34">
        <f t="shared" si="2"/>
        <v>1625120</v>
      </c>
      <c r="L19" s="34">
        <f t="shared" si="3"/>
        <v>4228373.21</v>
      </c>
      <c r="M19" s="34">
        <f t="shared" si="4"/>
        <v>1637620</v>
      </c>
      <c r="N19" s="34">
        <f t="shared" si="5"/>
        <v>4266391.82</v>
      </c>
      <c r="O19" s="34">
        <f t="shared" si="6"/>
        <v>1650120</v>
      </c>
      <c r="P19" s="34">
        <f t="shared" si="7"/>
        <v>4304655.04</v>
      </c>
      <c r="Q19" s="34">
        <f t="shared" si="8"/>
        <v>1662620</v>
      </c>
      <c r="R19" s="34">
        <f t="shared" si="9"/>
        <v>4343164.45</v>
      </c>
      <c r="S19" s="34">
        <f t="shared" si="10"/>
        <v>1675120</v>
      </c>
      <c r="T19" s="34">
        <f t="shared" si="11"/>
        <v>4381921.63</v>
      </c>
      <c r="U19" s="34">
        <f t="shared" si="12"/>
        <v>1687620</v>
      </c>
      <c r="V19" s="34">
        <f t="shared" si="13"/>
        <v>4420928.17</v>
      </c>
      <c r="W19" s="34">
        <f t="shared" si="14"/>
        <v>1700120</v>
      </c>
      <c r="X19" s="34">
        <f t="shared" si="15"/>
        <v>4460185.68</v>
      </c>
      <c r="Y19" s="34">
        <f t="shared" si="16"/>
        <v>1712620</v>
      </c>
      <c r="Z19" s="34">
        <f t="shared" si="17"/>
        <v>4499695.78</v>
      </c>
      <c r="AA19" s="34">
        <f t="shared" si="18"/>
        <v>1725120</v>
      </c>
      <c r="AB19" s="34">
        <f t="shared" si="19"/>
        <v>4539460.09</v>
      </c>
      <c r="AC19" s="39">
        <f t="shared" si="44"/>
        <v>4548085.6900000004</v>
      </c>
      <c r="AD19" s="34">
        <f t="shared" si="45"/>
        <v>1737620</v>
      </c>
      <c r="AE19" s="34">
        <f t="shared" si="46"/>
        <v>4588161.34</v>
      </c>
      <c r="AF19" s="34">
        <f t="shared" si="47"/>
        <v>1750120</v>
      </c>
      <c r="AG19" s="34">
        <f t="shared" si="48"/>
        <v>4628494.84</v>
      </c>
      <c r="AH19" s="34">
        <f t="shared" si="49"/>
        <v>1762620</v>
      </c>
      <c r="AI19" s="34">
        <f t="shared" si="50"/>
        <v>4669087.84</v>
      </c>
      <c r="AJ19" s="34">
        <f t="shared" si="51"/>
        <v>1775120</v>
      </c>
      <c r="AK19" s="34">
        <f t="shared" si="52"/>
        <v>4709942.0199999996</v>
      </c>
      <c r="AL19" s="34">
        <f t="shared" si="53"/>
        <v>1787620</v>
      </c>
      <c r="AM19" s="34">
        <f t="shared" si="54"/>
        <v>4751059.0599999996</v>
      </c>
      <c r="AN19" s="34">
        <f t="shared" si="55"/>
        <v>1800120</v>
      </c>
      <c r="AO19" s="34">
        <f t="shared" si="56"/>
        <v>4792440.6399999997</v>
      </c>
      <c r="AP19" s="34">
        <f t="shared" si="57"/>
        <v>1812620</v>
      </c>
      <c r="AQ19" s="34">
        <f t="shared" si="58"/>
        <v>4834088.47</v>
      </c>
      <c r="AR19" s="34">
        <f t="shared" si="59"/>
        <v>1825120</v>
      </c>
      <c r="AS19" s="34">
        <f t="shared" si="60"/>
        <v>4876004.2699999996</v>
      </c>
      <c r="AT19" s="34">
        <f t="shared" si="61"/>
        <v>1837620</v>
      </c>
      <c r="AU19" s="34">
        <f t="shared" si="62"/>
        <v>4918189.76</v>
      </c>
      <c r="AV19" s="34">
        <f t="shared" si="63"/>
        <v>1850120</v>
      </c>
      <c r="AW19" s="34">
        <f t="shared" si="64"/>
        <v>4960646.67</v>
      </c>
      <c r="AX19" s="34">
        <f t="shared" si="65"/>
        <v>1862620</v>
      </c>
      <c r="AY19" s="34">
        <f t="shared" si="66"/>
        <v>5003376.75</v>
      </c>
      <c r="AZ19" s="34">
        <f t="shared" si="67"/>
        <v>1875120</v>
      </c>
      <c r="BA19" s="34">
        <f t="shared" si="68"/>
        <v>5046381.75</v>
      </c>
    </row>
    <row r="20" spans="1:53" x14ac:dyDescent="0.2">
      <c r="A20" s="24">
        <v>29707</v>
      </c>
      <c r="B20" s="33">
        <v>1575055</v>
      </c>
      <c r="C20" s="33">
        <v>4054516.23</v>
      </c>
      <c r="D20" s="33">
        <v>4074204.42</v>
      </c>
      <c r="E20" s="34">
        <f t="shared" si="40"/>
        <v>1587555</v>
      </c>
      <c r="F20" s="34">
        <f t="shared" si="41"/>
        <v>4111231.1</v>
      </c>
      <c r="G20" s="34">
        <f t="shared" si="42"/>
        <v>1600055</v>
      </c>
      <c r="H20" s="34">
        <f t="shared" si="43"/>
        <v>4148496.01</v>
      </c>
      <c r="I20" s="34">
        <f t="shared" si="0"/>
        <v>1612555</v>
      </c>
      <c r="J20" s="34">
        <f t="shared" si="1"/>
        <v>4186000.69</v>
      </c>
      <c r="K20" s="34">
        <f t="shared" si="2"/>
        <v>1625055</v>
      </c>
      <c r="L20" s="34">
        <f t="shared" si="3"/>
        <v>4223746.67</v>
      </c>
      <c r="M20" s="34">
        <f t="shared" si="4"/>
        <v>1637555</v>
      </c>
      <c r="N20" s="34">
        <f t="shared" si="5"/>
        <v>4261735.51</v>
      </c>
      <c r="O20" s="34">
        <f t="shared" si="6"/>
        <v>1650055</v>
      </c>
      <c r="P20" s="34">
        <f t="shared" si="7"/>
        <v>4299968.7699999996</v>
      </c>
      <c r="Q20" s="34">
        <f t="shared" si="8"/>
        <v>1662555</v>
      </c>
      <c r="R20" s="34">
        <f t="shared" si="9"/>
        <v>4338448.03</v>
      </c>
      <c r="S20" s="34">
        <f t="shared" si="10"/>
        <v>1675055</v>
      </c>
      <c r="T20" s="34">
        <f t="shared" si="11"/>
        <v>4377174.8600000003</v>
      </c>
      <c r="U20" s="34">
        <f t="shared" si="12"/>
        <v>1687555</v>
      </c>
      <c r="V20" s="34">
        <f t="shared" si="13"/>
        <v>4416150.8600000003</v>
      </c>
      <c r="W20" s="34">
        <f t="shared" si="14"/>
        <v>1700055</v>
      </c>
      <c r="X20" s="34">
        <f t="shared" si="15"/>
        <v>4455377.63</v>
      </c>
      <c r="Y20" s="34">
        <f t="shared" si="16"/>
        <v>1712555</v>
      </c>
      <c r="Z20" s="34">
        <f t="shared" si="17"/>
        <v>4494856.79</v>
      </c>
      <c r="AA20" s="34">
        <f t="shared" si="18"/>
        <v>1725055</v>
      </c>
      <c r="AB20" s="34">
        <f t="shared" si="19"/>
        <v>4534589.96</v>
      </c>
      <c r="AC20" s="39">
        <f t="shared" si="44"/>
        <v>4543215.24</v>
      </c>
      <c r="AD20" s="34">
        <f t="shared" si="45"/>
        <v>1737555</v>
      </c>
      <c r="AE20" s="34">
        <f t="shared" si="46"/>
        <v>4583259.55</v>
      </c>
      <c r="AF20" s="34">
        <f t="shared" si="47"/>
        <v>1750055</v>
      </c>
      <c r="AG20" s="34">
        <f t="shared" si="48"/>
        <v>4623561.51</v>
      </c>
      <c r="AH20" s="34">
        <f t="shared" si="49"/>
        <v>1762555</v>
      </c>
      <c r="AI20" s="34">
        <f t="shared" si="50"/>
        <v>4664122.7699999996</v>
      </c>
      <c r="AJ20" s="34">
        <f t="shared" si="51"/>
        <v>1775055</v>
      </c>
      <c r="AK20" s="34">
        <f t="shared" si="52"/>
        <v>4704945</v>
      </c>
      <c r="AL20" s="34">
        <f t="shared" si="53"/>
        <v>1787555</v>
      </c>
      <c r="AM20" s="34">
        <f t="shared" si="54"/>
        <v>4746029.8899999997</v>
      </c>
      <c r="AN20" s="34">
        <f t="shared" si="55"/>
        <v>1800055</v>
      </c>
      <c r="AO20" s="34">
        <f t="shared" si="56"/>
        <v>4787379.12</v>
      </c>
      <c r="AP20" s="34">
        <f t="shared" si="57"/>
        <v>1812555</v>
      </c>
      <c r="AQ20" s="34">
        <f t="shared" si="58"/>
        <v>4828994.3899999997</v>
      </c>
      <c r="AR20" s="34">
        <f t="shared" si="59"/>
        <v>1825055</v>
      </c>
      <c r="AS20" s="34">
        <f t="shared" si="60"/>
        <v>4870877.41</v>
      </c>
      <c r="AT20" s="34">
        <f t="shared" si="61"/>
        <v>1837555</v>
      </c>
      <c r="AU20" s="34">
        <f t="shared" si="62"/>
        <v>4913029.91</v>
      </c>
      <c r="AV20" s="34">
        <f t="shared" si="63"/>
        <v>1850055</v>
      </c>
      <c r="AW20" s="34">
        <f t="shared" si="64"/>
        <v>4955453.62</v>
      </c>
      <c r="AX20" s="34">
        <f t="shared" si="65"/>
        <v>1862555</v>
      </c>
      <c r="AY20" s="34">
        <f t="shared" si="66"/>
        <v>4998150.29</v>
      </c>
      <c r="AZ20" s="34">
        <f t="shared" si="67"/>
        <v>1875055</v>
      </c>
      <c r="BA20" s="34">
        <f t="shared" si="68"/>
        <v>5041121.67</v>
      </c>
    </row>
    <row r="21" spans="1:53" x14ac:dyDescent="0.2">
      <c r="A21" s="24">
        <v>29738</v>
      </c>
      <c r="B21" s="33">
        <v>1574990</v>
      </c>
      <c r="C21" s="33">
        <v>4050055.62</v>
      </c>
      <c r="D21" s="33">
        <v>4069743</v>
      </c>
      <c r="E21" s="34">
        <f t="shared" si="40"/>
        <v>1587490</v>
      </c>
      <c r="F21" s="34">
        <f t="shared" si="41"/>
        <v>4106740.98</v>
      </c>
      <c r="G21" s="34">
        <f t="shared" si="42"/>
        <v>1599990</v>
      </c>
      <c r="H21" s="34">
        <f t="shared" si="43"/>
        <v>4143977</v>
      </c>
      <c r="I21" s="34">
        <f t="shared" si="0"/>
        <v>1612490</v>
      </c>
      <c r="J21" s="34">
        <f t="shared" si="1"/>
        <v>4181452.6</v>
      </c>
      <c r="K21" s="34">
        <f t="shared" si="2"/>
        <v>1624990</v>
      </c>
      <c r="L21" s="34">
        <f t="shared" si="3"/>
        <v>4219169.32</v>
      </c>
      <c r="M21" s="34">
        <f t="shared" si="4"/>
        <v>1637490</v>
      </c>
      <c r="N21" s="34">
        <f t="shared" si="5"/>
        <v>4257128.71</v>
      </c>
      <c r="O21" s="34">
        <f t="shared" si="6"/>
        <v>1649990</v>
      </c>
      <c r="P21" s="34">
        <f t="shared" si="7"/>
        <v>4295332.33</v>
      </c>
      <c r="Q21" s="34">
        <f t="shared" si="8"/>
        <v>1662490</v>
      </c>
      <c r="R21" s="34">
        <f t="shared" si="9"/>
        <v>4333781.75</v>
      </c>
      <c r="S21" s="34">
        <f t="shared" si="10"/>
        <v>1674990</v>
      </c>
      <c r="T21" s="34">
        <f t="shared" si="11"/>
        <v>4372478.5599999996</v>
      </c>
      <c r="U21" s="34">
        <f t="shared" si="12"/>
        <v>1687490</v>
      </c>
      <c r="V21" s="34">
        <f t="shared" si="13"/>
        <v>4411424.3499999996</v>
      </c>
      <c r="W21" s="34">
        <f t="shared" si="14"/>
        <v>1699990</v>
      </c>
      <c r="X21" s="34">
        <f t="shared" si="15"/>
        <v>4450620.71</v>
      </c>
      <c r="Y21" s="34">
        <f t="shared" si="16"/>
        <v>1712490</v>
      </c>
      <c r="Z21" s="34">
        <f t="shared" si="17"/>
        <v>4490069.26</v>
      </c>
      <c r="AA21" s="34">
        <f t="shared" si="18"/>
        <v>1724990</v>
      </c>
      <c r="AB21" s="34">
        <f t="shared" si="19"/>
        <v>4529771.63</v>
      </c>
      <c r="AC21" s="39">
        <f t="shared" si="44"/>
        <v>4538396.58</v>
      </c>
      <c r="AD21" s="34">
        <f t="shared" si="45"/>
        <v>1737490</v>
      </c>
      <c r="AE21" s="34">
        <f t="shared" si="46"/>
        <v>4578409.8899999997</v>
      </c>
      <c r="AF21" s="34">
        <f t="shared" si="47"/>
        <v>1749990</v>
      </c>
      <c r="AG21" s="34">
        <f t="shared" si="48"/>
        <v>4618680.6399999997</v>
      </c>
      <c r="AH21" s="34">
        <f t="shared" si="49"/>
        <v>1762490</v>
      </c>
      <c r="AI21" s="34">
        <f t="shared" si="50"/>
        <v>4659210.5</v>
      </c>
      <c r="AJ21" s="34">
        <f t="shared" si="51"/>
        <v>1774990</v>
      </c>
      <c r="AK21" s="34">
        <f t="shared" si="52"/>
        <v>4700001.13</v>
      </c>
      <c r="AL21" s="34">
        <f t="shared" si="53"/>
        <v>1787490</v>
      </c>
      <c r="AM21" s="34">
        <f t="shared" si="54"/>
        <v>4741054.21</v>
      </c>
      <c r="AN21" s="34">
        <f t="shared" si="55"/>
        <v>1799990</v>
      </c>
      <c r="AO21" s="34">
        <f t="shared" si="56"/>
        <v>4782371.42</v>
      </c>
      <c r="AP21" s="34">
        <f t="shared" si="57"/>
        <v>1812490</v>
      </c>
      <c r="AQ21" s="34">
        <f t="shared" si="58"/>
        <v>4823954.47</v>
      </c>
      <c r="AR21" s="34">
        <f t="shared" si="59"/>
        <v>1824990</v>
      </c>
      <c r="AS21" s="34">
        <f t="shared" si="60"/>
        <v>4865805.07</v>
      </c>
      <c r="AT21" s="34">
        <f t="shared" si="61"/>
        <v>1837490</v>
      </c>
      <c r="AU21" s="34">
        <f t="shared" si="62"/>
        <v>4907924.93</v>
      </c>
      <c r="AV21" s="34">
        <f t="shared" si="63"/>
        <v>1849990</v>
      </c>
      <c r="AW21" s="34">
        <f t="shared" si="64"/>
        <v>4950315.79</v>
      </c>
      <c r="AX21" s="34">
        <f t="shared" si="65"/>
        <v>1862490</v>
      </c>
      <c r="AY21" s="34">
        <f t="shared" si="66"/>
        <v>4992979.4000000004</v>
      </c>
      <c r="AZ21" s="34">
        <f t="shared" si="67"/>
        <v>1874990</v>
      </c>
      <c r="BA21" s="34">
        <f t="shared" si="68"/>
        <v>5035917.51</v>
      </c>
    </row>
    <row r="22" spans="1:53" x14ac:dyDescent="0.2">
      <c r="A22" s="24">
        <v>29768</v>
      </c>
      <c r="B22" s="33">
        <v>1574925</v>
      </c>
      <c r="C22" s="33">
        <v>4045618.45</v>
      </c>
      <c r="D22" s="33">
        <v>4065305.01</v>
      </c>
      <c r="E22" s="34">
        <f t="shared" si="40"/>
        <v>1587425</v>
      </c>
      <c r="F22" s="34">
        <f t="shared" si="41"/>
        <v>4102274.43</v>
      </c>
      <c r="G22" s="34">
        <f t="shared" si="42"/>
        <v>1599925</v>
      </c>
      <c r="H22" s="34">
        <f t="shared" si="43"/>
        <v>4139481.71</v>
      </c>
      <c r="I22" s="34">
        <f t="shared" si="0"/>
        <v>1612425</v>
      </c>
      <c r="J22" s="34">
        <f t="shared" si="1"/>
        <v>4176928.39</v>
      </c>
      <c r="K22" s="34">
        <f t="shared" si="2"/>
        <v>1624925</v>
      </c>
      <c r="L22" s="34">
        <f t="shared" si="3"/>
        <v>4214616</v>
      </c>
      <c r="M22" s="34">
        <f t="shared" si="4"/>
        <v>1637425</v>
      </c>
      <c r="N22" s="34">
        <f t="shared" si="5"/>
        <v>4252546.09</v>
      </c>
      <c r="O22" s="34">
        <f t="shared" si="6"/>
        <v>1649925</v>
      </c>
      <c r="P22" s="34">
        <f t="shared" si="7"/>
        <v>4290720.2300000004</v>
      </c>
      <c r="Q22" s="34">
        <f t="shared" si="8"/>
        <v>1662425</v>
      </c>
      <c r="R22" s="34">
        <f t="shared" si="9"/>
        <v>4329139.9800000004</v>
      </c>
      <c r="S22" s="34">
        <f t="shared" si="10"/>
        <v>1674925</v>
      </c>
      <c r="T22" s="34">
        <f t="shared" si="11"/>
        <v>4367806.92</v>
      </c>
      <c r="U22" s="34">
        <f t="shared" si="12"/>
        <v>1687425</v>
      </c>
      <c r="V22" s="34">
        <f t="shared" si="13"/>
        <v>4406722.6500000004</v>
      </c>
      <c r="W22" s="34">
        <f t="shared" si="14"/>
        <v>1699925</v>
      </c>
      <c r="X22" s="34">
        <f t="shared" si="15"/>
        <v>4445888.76</v>
      </c>
      <c r="Y22" s="34">
        <f t="shared" si="16"/>
        <v>1712425</v>
      </c>
      <c r="Z22" s="34">
        <f t="shared" si="17"/>
        <v>4485306.87</v>
      </c>
      <c r="AA22" s="34">
        <f t="shared" si="18"/>
        <v>1724925</v>
      </c>
      <c r="AB22" s="34">
        <f t="shared" si="19"/>
        <v>4524978.5999999996</v>
      </c>
      <c r="AC22" s="39">
        <f t="shared" si="44"/>
        <v>4533603.2300000004</v>
      </c>
      <c r="AD22" s="34">
        <f t="shared" si="45"/>
        <v>1737425</v>
      </c>
      <c r="AE22" s="34">
        <f t="shared" si="46"/>
        <v>4573585.7</v>
      </c>
      <c r="AF22" s="34">
        <f t="shared" si="47"/>
        <v>1749925</v>
      </c>
      <c r="AG22" s="34">
        <f t="shared" si="48"/>
        <v>4613825.42</v>
      </c>
      <c r="AH22" s="34">
        <f t="shared" si="49"/>
        <v>1762425</v>
      </c>
      <c r="AI22" s="34">
        <f t="shared" si="50"/>
        <v>4654324.04</v>
      </c>
      <c r="AJ22" s="34">
        <f t="shared" si="51"/>
        <v>1774925</v>
      </c>
      <c r="AK22" s="34">
        <f t="shared" si="52"/>
        <v>4695083.2300000004</v>
      </c>
      <c r="AL22" s="34">
        <f t="shared" si="53"/>
        <v>1787425</v>
      </c>
      <c r="AM22" s="34">
        <f t="shared" si="54"/>
        <v>4736104.66</v>
      </c>
      <c r="AN22" s="34">
        <f t="shared" si="55"/>
        <v>1799925</v>
      </c>
      <c r="AO22" s="34">
        <f t="shared" si="56"/>
        <v>4777390.03</v>
      </c>
      <c r="AP22" s="34">
        <f t="shared" si="57"/>
        <v>1812425</v>
      </c>
      <c r="AQ22" s="34">
        <f t="shared" si="58"/>
        <v>4818941.03</v>
      </c>
      <c r="AR22" s="34">
        <f t="shared" si="59"/>
        <v>1824925</v>
      </c>
      <c r="AS22" s="34">
        <f t="shared" si="60"/>
        <v>4860759.37</v>
      </c>
      <c r="AT22" s="34">
        <f t="shared" si="61"/>
        <v>1837425</v>
      </c>
      <c r="AU22" s="34">
        <f t="shared" si="62"/>
        <v>4902846.7699999996</v>
      </c>
      <c r="AV22" s="34">
        <f t="shared" si="63"/>
        <v>1849925</v>
      </c>
      <c r="AW22" s="34">
        <f t="shared" si="64"/>
        <v>4945204.96</v>
      </c>
      <c r="AX22" s="34">
        <f t="shared" si="65"/>
        <v>1862425</v>
      </c>
      <c r="AY22" s="34">
        <f t="shared" si="66"/>
        <v>4987835.68</v>
      </c>
      <c r="AZ22" s="34">
        <f t="shared" si="67"/>
        <v>1874925</v>
      </c>
      <c r="BA22" s="34">
        <f t="shared" si="68"/>
        <v>5030740.6900000004</v>
      </c>
    </row>
    <row r="23" spans="1:53" x14ac:dyDescent="0.2">
      <c r="A23" s="24">
        <v>29799</v>
      </c>
      <c r="B23" s="33">
        <v>1574825</v>
      </c>
      <c r="C23" s="33">
        <v>4038891.26</v>
      </c>
      <c r="D23" s="33">
        <v>4058576.57</v>
      </c>
      <c r="E23" s="34">
        <f t="shared" si="40"/>
        <v>1587325</v>
      </c>
      <c r="F23" s="34">
        <f t="shared" si="41"/>
        <v>4095502.7</v>
      </c>
      <c r="G23" s="34">
        <f t="shared" si="42"/>
        <v>1599825</v>
      </c>
      <c r="H23" s="34">
        <f t="shared" si="43"/>
        <v>4132666.41</v>
      </c>
      <c r="I23" s="34">
        <f t="shared" si="0"/>
        <v>1612325</v>
      </c>
      <c r="J23" s="34">
        <f t="shared" si="1"/>
        <v>4170069.24</v>
      </c>
      <c r="K23" s="34">
        <f t="shared" si="2"/>
        <v>1624825</v>
      </c>
      <c r="L23" s="34">
        <f t="shared" si="3"/>
        <v>4207712.72</v>
      </c>
      <c r="M23" s="34">
        <f t="shared" si="4"/>
        <v>1637325</v>
      </c>
      <c r="N23" s="34">
        <f t="shared" si="5"/>
        <v>4245598.4000000004</v>
      </c>
      <c r="O23" s="34">
        <f t="shared" si="6"/>
        <v>1649825</v>
      </c>
      <c r="P23" s="34">
        <f t="shared" si="7"/>
        <v>4283727.84</v>
      </c>
      <c r="Q23" s="34">
        <f t="shared" si="8"/>
        <v>1662325</v>
      </c>
      <c r="R23" s="34">
        <f t="shared" si="9"/>
        <v>4322102.5999999996</v>
      </c>
      <c r="S23" s="34">
        <f t="shared" si="10"/>
        <v>1674825</v>
      </c>
      <c r="T23" s="34">
        <f t="shared" si="11"/>
        <v>4360724.2699999996</v>
      </c>
      <c r="U23" s="34">
        <f t="shared" si="12"/>
        <v>1687325</v>
      </c>
      <c r="V23" s="34">
        <f t="shared" si="13"/>
        <v>4399594.43</v>
      </c>
      <c r="W23" s="34">
        <f t="shared" si="14"/>
        <v>1699825</v>
      </c>
      <c r="X23" s="34">
        <f t="shared" si="15"/>
        <v>4438714.68</v>
      </c>
      <c r="Y23" s="34">
        <f t="shared" si="16"/>
        <v>1712325</v>
      </c>
      <c r="Z23" s="34">
        <f t="shared" si="17"/>
        <v>4478086.63</v>
      </c>
      <c r="AA23" s="34">
        <f t="shared" si="18"/>
        <v>1724825</v>
      </c>
      <c r="AB23" s="34">
        <f t="shared" si="19"/>
        <v>4517711.9000000004</v>
      </c>
      <c r="AC23" s="39">
        <f t="shared" si="44"/>
        <v>4526336.03</v>
      </c>
      <c r="AD23" s="34">
        <f t="shared" si="45"/>
        <v>1737325</v>
      </c>
      <c r="AE23" s="34">
        <f t="shared" si="46"/>
        <v>4566271.74</v>
      </c>
      <c r="AF23" s="34">
        <f t="shared" si="47"/>
        <v>1749825</v>
      </c>
      <c r="AG23" s="34">
        <f t="shared" si="48"/>
        <v>4606464.4000000004</v>
      </c>
      <c r="AH23" s="34">
        <f t="shared" si="49"/>
        <v>1762325</v>
      </c>
      <c r="AI23" s="34">
        <f t="shared" si="50"/>
        <v>4646915.66</v>
      </c>
      <c r="AJ23" s="34">
        <f t="shared" si="51"/>
        <v>1774825</v>
      </c>
      <c r="AK23" s="34">
        <f t="shared" si="52"/>
        <v>4687627.18</v>
      </c>
      <c r="AL23" s="34">
        <f t="shared" si="53"/>
        <v>1787325</v>
      </c>
      <c r="AM23" s="34">
        <f t="shared" si="54"/>
        <v>4728600.6399999997</v>
      </c>
      <c r="AN23" s="34">
        <f t="shared" si="55"/>
        <v>1799825</v>
      </c>
      <c r="AO23" s="34">
        <f t="shared" si="56"/>
        <v>4769837.7300000004</v>
      </c>
      <c r="AP23" s="34">
        <f t="shared" si="57"/>
        <v>1812325</v>
      </c>
      <c r="AQ23" s="34">
        <f t="shared" si="58"/>
        <v>4811340.1399999997</v>
      </c>
      <c r="AR23" s="34">
        <f t="shared" si="59"/>
        <v>1824825</v>
      </c>
      <c r="AS23" s="34">
        <f t="shared" si="60"/>
        <v>4853109.57</v>
      </c>
      <c r="AT23" s="34">
        <f t="shared" si="61"/>
        <v>1837325</v>
      </c>
      <c r="AU23" s="34">
        <f t="shared" si="62"/>
        <v>4895147.75</v>
      </c>
      <c r="AV23" s="34">
        <f t="shared" si="63"/>
        <v>1849825</v>
      </c>
      <c r="AW23" s="34">
        <f t="shared" si="64"/>
        <v>4937456.41</v>
      </c>
      <c r="AX23" s="34">
        <f t="shared" si="65"/>
        <v>1862325</v>
      </c>
      <c r="AY23" s="34">
        <f t="shared" si="66"/>
        <v>4980037.28</v>
      </c>
      <c r="AZ23" s="34">
        <f t="shared" si="67"/>
        <v>1874825</v>
      </c>
      <c r="BA23" s="34">
        <f t="shared" si="68"/>
        <v>5022892.12</v>
      </c>
    </row>
    <row r="24" spans="1:53" x14ac:dyDescent="0.2">
      <c r="A24" s="24">
        <v>29830</v>
      </c>
      <c r="B24" s="33">
        <v>1574725</v>
      </c>
      <c r="C24" s="33">
        <v>4032212.86</v>
      </c>
      <c r="D24" s="33">
        <v>4051896.92</v>
      </c>
      <c r="E24" s="34">
        <f t="shared" si="40"/>
        <v>1587225</v>
      </c>
      <c r="F24" s="34">
        <f t="shared" si="41"/>
        <v>4088780.07</v>
      </c>
      <c r="G24" s="34">
        <f t="shared" si="42"/>
        <v>1599725</v>
      </c>
      <c r="H24" s="34">
        <f t="shared" si="43"/>
        <v>4125900.53</v>
      </c>
      <c r="I24" s="34">
        <f t="shared" si="0"/>
        <v>1612225</v>
      </c>
      <c r="J24" s="34">
        <f t="shared" si="1"/>
        <v>4163259.83</v>
      </c>
      <c r="K24" s="34">
        <f t="shared" si="2"/>
        <v>1624725</v>
      </c>
      <c r="L24" s="34">
        <f t="shared" si="3"/>
        <v>4200859.5</v>
      </c>
      <c r="M24" s="34">
        <f t="shared" si="4"/>
        <v>1637225</v>
      </c>
      <c r="N24" s="34">
        <f t="shared" si="5"/>
        <v>4238701.08</v>
      </c>
      <c r="O24" s="34">
        <f t="shared" si="6"/>
        <v>1649725</v>
      </c>
      <c r="P24" s="34">
        <f t="shared" si="7"/>
        <v>4276786.1399999997</v>
      </c>
      <c r="Q24" s="34">
        <f t="shared" si="8"/>
        <v>1662225</v>
      </c>
      <c r="R24" s="34">
        <f t="shared" si="9"/>
        <v>4315116.24</v>
      </c>
      <c r="S24" s="34">
        <f t="shared" si="10"/>
        <v>1674725</v>
      </c>
      <c r="T24" s="34">
        <f t="shared" si="11"/>
        <v>4353692.96</v>
      </c>
      <c r="U24" s="34">
        <f t="shared" si="12"/>
        <v>1687225</v>
      </c>
      <c r="V24" s="34">
        <f t="shared" si="13"/>
        <v>4392517.88</v>
      </c>
      <c r="W24" s="34">
        <f t="shared" si="14"/>
        <v>1699725</v>
      </c>
      <c r="X24" s="34">
        <f t="shared" si="15"/>
        <v>4431592.5999999996</v>
      </c>
      <c r="Y24" s="34">
        <f t="shared" si="16"/>
        <v>1712225</v>
      </c>
      <c r="Z24" s="34">
        <f t="shared" si="17"/>
        <v>4470918.7300000004</v>
      </c>
      <c r="AA24" s="34">
        <f t="shared" si="18"/>
        <v>1724725</v>
      </c>
      <c r="AB24" s="34">
        <f t="shared" si="19"/>
        <v>4510497.88</v>
      </c>
      <c r="AC24" s="39">
        <f t="shared" si="44"/>
        <v>4519121.51</v>
      </c>
      <c r="AD24" s="34">
        <f t="shared" si="45"/>
        <v>1737225</v>
      </c>
      <c r="AE24" s="34">
        <f t="shared" si="46"/>
        <v>4559010.8</v>
      </c>
      <c r="AF24" s="34">
        <f t="shared" si="47"/>
        <v>1749725</v>
      </c>
      <c r="AG24" s="34">
        <f t="shared" si="48"/>
        <v>4599156.74</v>
      </c>
      <c r="AH24" s="34">
        <f t="shared" si="49"/>
        <v>1762225</v>
      </c>
      <c r="AI24" s="34">
        <f t="shared" si="50"/>
        <v>4639560.9800000004</v>
      </c>
      <c r="AJ24" s="34">
        <f t="shared" si="51"/>
        <v>1774725</v>
      </c>
      <c r="AK24" s="34">
        <f t="shared" si="52"/>
        <v>4680225.18</v>
      </c>
      <c r="AL24" s="34">
        <f t="shared" si="53"/>
        <v>1787225</v>
      </c>
      <c r="AM24" s="34">
        <f t="shared" si="54"/>
        <v>4721151.0199999996</v>
      </c>
      <c r="AN24" s="34">
        <f t="shared" si="55"/>
        <v>1799725</v>
      </c>
      <c r="AO24" s="34">
        <f t="shared" si="56"/>
        <v>4762340.18</v>
      </c>
      <c r="AP24" s="34">
        <f t="shared" si="57"/>
        <v>1812225</v>
      </c>
      <c r="AQ24" s="34">
        <f t="shared" si="58"/>
        <v>4803794.3499999996</v>
      </c>
      <c r="AR24" s="34">
        <f t="shared" si="59"/>
        <v>1824725</v>
      </c>
      <c r="AS24" s="34">
        <f t="shared" si="60"/>
        <v>4845515.2300000004</v>
      </c>
      <c r="AT24" s="34">
        <f t="shared" si="61"/>
        <v>1837225</v>
      </c>
      <c r="AU24" s="34">
        <f t="shared" si="62"/>
        <v>4887504.55</v>
      </c>
      <c r="AV24" s="34">
        <f t="shared" si="63"/>
        <v>1849725</v>
      </c>
      <c r="AW24" s="34">
        <f t="shared" si="64"/>
        <v>4929764.03</v>
      </c>
      <c r="AX24" s="34">
        <f t="shared" si="65"/>
        <v>1862225</v>
      </c>
      <c r="AY24" s="34">
        <f t="shared" si="66"/>
        <v>4972295.41</v>
      </c>
      <c r="AZ24" s="34">
        <f t="shared" si="67"/>
        <v>1874725</v>
      </c>
      <c r="BA24" s="34">
        <f t="shared" si="68"/>
        <v>5015100.4400000004</v>
      </c>
    </row>
    <row r="25" spans="1:53" x14ac:dyDescent="0.2">
      <c r="A25" s="24">
        <v>29860</v>
      </c>
      <c r="B25" s="33">
        <v>1574625</v>
      </c>
      <c r="C25" s="33">
        <v>4025589.18</v>
      </c>
      <c r="D25" s="33">
        <v>4045271.99</v>
      </c>
      <c r="E25" s="34">
        <f t="shared" si="40"/>
        <v>1587125</v>
      </c>
      <c r="F25" s="34">
        <f t="shared" si="41"/>
        <v>4082112.52</v>
      </c>
      <c r="G25" s="34">
        <f t="shared" si="42"/>
        <v>1599625</v>
      </c>
      <c r="H25" s="34">
        <f t="shared" si="43"/>
        <v>4119190.08</v>
      </c>
      <c r="I25" s="34">
        <f t="shared" si="0"/>
        <v>1612125</v>
      </c>
      <c r="J25" s="34">
        <f t="shared" si="1"/>
        <v>4156506.2</v>
      </c>
      <c r="K25" s="34">
        <f t="shared" si="2"/>
        <v>1624625</v>
      </c>
      <c r="L25" s="34">
        <f t="shared" si="3"/>
        <v>4194062.41</v>
      </c>
      <c r="M25" s="34">
        <f t="shared" si="4"/>
        <v>1637125</v>
      </c>
      <c r="N25" s="34">
        <f t="shared" si="5"/>
        <v>4231860.26</v>
      </c>
      <c r="O25" s="34">
        <f t="shared" si="6"/>
        <v>1649625</v>
      </c>
      <c r="P25" s="34">
        <f t="shared" si="7"/>
        <v>4269901.3</v>
      </c>
      <c r="Q25" s="34">
        <f t="shared" si="8"/>
        <v>1662125</v>
      </c>
      <c r="R25" s="34">
        <f t="shared" si="9"/>
        <v>4308187.0999999996</v>
      </c>
      <c r="S25" s="34">
        <f t="shared" si="10"/>
        <v>1674625</v>
      </c>
      <c r="T25" s="34">
        <f t="shared" si="11"/>
        <v>4346719.2300000004</v>
      </c>
      <c r="U25" s="34">
        <f t="shared" si="12"/>
        <v>1687125</v>
      </c>
      <c r="V25" s="34">
        <f t="shared" si="13"/>
        <v>4385499.28</v>
      </c>
      <c r="W25" s="34">
        <f t="shared" si="14"/>
        <v>1699625</v>
      </c>
      <c r="X25" s="34">
        <f t="shared" si="15"/>
        <v>4424528.84</v>
      </c>
      <c r="Y25" s="34">
        <f t="shared" si="16"/>
        <v>1712125</v>
      </c>
      <c r="Z25" s="34">
        <f t="shared" si="17"/>
        <v>4463809.5199999996</v>
      </c>
      <c r="AA25" s="34">
        <f t="shared" si="18"/>
        <v>1724625</v>
      </c>
      <c r="AB25" s="34">
        <f t="shared" si="19"/>
        <v>4503342.93</v>
      </c>
      <c r="AC25" s="39">
        <f t="shared" si="44"/>
        <v>4511966.0599999996</v>
      </c>
      <c r="AD25" s="34">
        <f t="shared" si="45"/>
        <v>1737125</v>
      </c>
      <c r="AE25" s="34">
        <f t="shared" si="46"/>
        <v>4551809.3099999996</v>
      </c>
      <c r="AF25" s="34">
        <f t="shared" si="47"/>
        <v>1749625</v>
      </c>
      <c r="AG25" s="34">
        <f t="shared" si="48"/>
        <v>4591908.92</v>
      </c>
      <c r="AH25" s="34">
        <f t="shared" si="49"/>
        <v>1762125</v>
      </c>
      <c r="AI25" s="34">
        <f t="shared" si="50"/>
        <v>4632266.53</v>
      </c>
      <c r="AJ25" s="34">
        <f t="shared" si="51"/>
        <v>1774625</v>
      </c>
      <c r="AK25" s="34">
        <f t="shared" si="52"/>
        <v>4672883.8</v>
      </c>
      <c r="AL25" s="34">
        <f t="shared" si="53"/>
        <v>1787125</v>
      </c>
      <c r="AM25" s="34">
        <f t="shared" si="54"/>
        <v>4713762.4000000004</v>
      </c>
      <c r="AN25" s="34">
        <f t="shared" si="55"/>
        <v>1799625</v>
      </c>
      <c r="AO25" s="34">
        <f t="shared" si="56"/>
        <v>4754904.0199999996</v>
      </c>
      <c r="AP25" s="34">
        <f t="shared" si="57"/>
        <v>1812125</v>
      </c>
      <c r="AQ25" s="34">
        <f t="shared" si="58"/>
        <v>4796310.34</v>
      </c>
      <c r="AR25" s="34">
        <f t="shared" si="59"/>
        <v>1824625</v>
      </c>
      <c r="AS25" s="34">
        <f t="shared" si="60"/>
        <v>4837983.07</v>
      </c>
      <c r="AT25" s="34">
        <f t="shared" si="61"/>
        <v>1837125</v>
      </c>
      <c r="AU25" s="34">
        <f t="shared" si="62"/>
        <v>4879923.93</v>
      </c>
      <c r="AV25" s="34">
        <f t="shared" si="63"/>
        <v>1849625</v>
      </c>
      <c r="AW25" s="34">
        <f t="shared" si="64"/>
        <v>4922134.63</v>
      </c>
      <c r="AX25" s="34">
        <f t="shared" si="65"/>
        <v>1862125</v>
      </c>
      <c r="AY25" s="34">
        <f t="shared" si="66"/>
        <v>4964616.92</v>
      </c>
      <c r="AZ25" s="34">
        <f t="shared" si="67"/>
        <v>1874625</v>
      </c>
      <c r="BA25" s="34">
        <f t="shared" si="68"/>
        <v>5007372.54</v>
      </c>
    </row>
    <row r="26" spans="1:53" x14ac:dyDescent="0.2">
      <c r="A26" s="24">
        <v>29891</v>
      </c>
      <c r="B26" s="33">
        <v>1574525</v>
      </c>
      <c r="C26" s="33">
        <v>4019010.72</v>
      </c>
      <c r="D26" s="33">
        <v>4038692.28</v>
      </c>
      <c r="E26" s="34">
        <f t="shared" si="40"/>
        <v>1587025</v>
      </c>
      <c r="F26" s="34">
        <f t="shared" si="41"/>
        <v>4075490.47</v>
      </c>
      <c r="G26" s="34">
        <f t="shared" si="42"/>
        <v>1599525</v>
      </c>
      <c r="H26" s="34">
        <f t="shared" si="43"/>
        <v>4112525.43</v>
      </c>
      <c r="I26" s="34">
        <f t="shared" si="0"/>
        <v>1612025</v>
      </c>
      <c r="J26" s="34">
        <f t="shared" si="1"/>
        <v>4149798.67</v>
      </c>
      <c r="K26" s="34">
        <f t="shared" si="2"/>
        <v>1624525</v>
      </c>
      <c r="L26" s="34">
        <f t="shared" si="3"/>
        <v>4187311.73</v>
      </c>
      <c r="M26" s="34">
        <f t="shared" si="4"/>
        <v>1637025</v>
      </c>
      <c r="N26" s="34">
        <f t="shared" si="5"/>
        <v>4225066.1500000004</v>
      </c>
      <c r="O26" s="34">
        <f t="shared" si="6"/>
        <v>1649525</v>
      </c>
      <c r="P26" s="34">
        <f t="shared" si="7"/>
        <v>4263063.4800000004</v>
      </c>
      <c r="Q26" s="34">
        <f t="shared" si="8"/>
        <v>1662025</v>
      </c>
      <c r="R26" s="34">
        <f t="shared" si="9"/>
        <v>4301305.29</v>
      </c>
      <c r="S26" s="34">
        <f t="shared" si="10"/>
        <v>1674525</v>
      </c>
      <c r="T26" s="34">
        <f t="shared" si="11"/>
        <v>4339793.1399999997</v>
      </c>
      <c r="U26" s="34">
        <f t="shared" si="12"/>
        <v>1687025</v>
      </c>
      <c r="V26" s="34">
        <f t="shared" si="13"/>
        <v>4378528.63</v>
      </c>
      <c r="W26" s="34">
        <f t="shared" si="14"/>
        <v>1699525</v>
      </c>
      <c r="X26" s="34">
        <f t="shared" si="15"/>
        <v>4417513.34</v>
      </c>
      <c r="Y26" s="34">
        <f t="shared" si="16"/>
        <v>1712025</v>
      </c>
      <c r="Z26" s="34">
        <f t="shared" si="17"/>
        <v>4456748.88</v>
      </c>
      <c r="AA26" s="34">
        <f t="shared" si="18"/>
        <v>1724525</v>
      </c>
      <c r="AB26" s="34">
        <f t="shared" si="19"/>
        <v>4496236.8600000003</v>
      </c>
      <c r="AC26" s="39">
        <f t="shared" si="44"/>
        <v>4504859.49</v>
      </c>
      <c r="AD26" s="34">
        <f t="shared" si="45"/>
        <v>1737025</v>
      </c>
      <c r="AE26" s="34">
        <f t="shared" si="46"/>
        <v>4544657.0199999996</v>
      </c>
      <c r="AF26" s="34">
        <f t="shared" si="47"/>
        <v>1749525</v>
      </c>
      <c r="AG26" s="34">
        <f t="shared" si="48"/>
        <v>4584710.6100000003</v>
      </c>
      <c r="AH26" s="34">
        <f t="shared" si="49"/>
        <v>1762025</v>
      </c>
      <c r="AI26" s="34">
        <f t="shared" si="50"/>
        <v>4625021.9000000004</v>
      </c>
      <c r="AJ26" s="34">
        <f t="shared" si="51"/>
        <v>1774525</v>
      </c>
      <c r="AK26" s="34">
        <f t="shared" si="52"/>
        <v>4665592.5599999996</v>
      </c>
      <c r="AL26" s="34">
        <f t="shared" si="53"/>
        <v>1787025</v>
      </c>
      <c r="AM26" s="34">
        <f t="shared" si="54"/>
        <v>4706424.25</v>
      </c>
      <c r="AN26" s="34">
        <f t="shared" si="55"/>
        <v>1799525</v>
      </c>
      <c r="AO26" s="34">
        <f t="shared" si="56"/>
        <v>4747518.6500000004</v>
      </c>
      <c r="AP26" s="34">
        <f t="shared" si="57"/>
        <v>1812025</v>
      </c>
      <c r="AQ26" s="34">
        <f t="shared" si="58"/>
        <v>4788877.46</v>
      </c>
      <c r="AR26" s="34">
        <f t="shared" si="59"/>
        <v>1824525</v>
      </c>
      <c r="AS26" s="34">
        <f t="shared" si="60"/>
        <v>4830502.37</v>
      </c>
      <c r="AT26" s="34">
        <f t="shared" si="61"/>
        <v>1837025</v>
      </c>
      <c r="AU26" s="34">
        <f t="shared" si="62"/>
        <v>4872395.09</v>
      </c>
      <c r="AV26" s="34">
        <f t="shared" si="63"/>
        <v>1849525</v>
      </c>
      <c r="AW26" s="34">
        <f t="shared" si="64"/>
        <v>4914557.3499999996</v>
      </c>
      <c r="AX26" s="34">
        <f t="shared" si="65"/>
        <v>1862025</v>
      </c>
      <c r="AY26" s="34">
        <f t="shared" si="66"/>
        <v>4956990.8899999997</v>
      </c>
      <c r="AZ26" s="34">
        <f t="shared" si="67"/>
        <v>1874525</v>
      </c>
      <c r="BA26" s="34">
        <f t="shared" si="68"/>
        <v>4999697.45</v>
      </c>
    </row>
    <row r="27" spans="1:53" x14ac:dyDescent="0.2">
      <c r="A27" s="24">
        <v>29921</v>
      </c>
      <c r="B27" s="33">
        <v>1574425</v>
      </c>
      <c r="C27" s="33">
        <v>4012487.24</v>
      </c>
      <c r="D27" s="33">
        <v>4032167.55</v>
      </c>
      <c r="E27" s="34">
        <f t="shared" si="40"/>
        <v>1586925</v>
      </c>
      <c r="F27" s="34">
        <f t="shared" si="41"/>
        <v>4068923.76</v>
      </c>
      <c r="G27" s="34">
        <f t="shared" si="42"/>
        <v>1599425</v>
      </c>
      <c r="H27" s="34">
        <f t="shared" si="43"/>
        <v>4105916.47</v>
      </c>
      <c r="I27" s="34">
        <f t="shared" si="0"/>
        <v>1611925</v>
      </c>
      <c r="J27" s="34">
        <f t="shared" si="1"/>
        <v>4143147.19</v>
      </c>
      <c r="K27" s="34">
        <f t="shared" si="2"/>
        <v>1624425</v>
      </c>
      <c r="L27" s="34">
        <f t="shared" si="3"/>
        <v>4180617.45</v>
      </c>
      <c r="M27" s="34">
        <f t="shared" si="4"/>
        <v>1636925</v>
      </c>
      <c r="N27" s="34">
        <f t="shared" si="5"/>
        <v>4218328.8</v>
      </c>
      <c r="O27" s="34">
        <f t="shared" si="6"/>
        <v>1649425</v>
      </c>
      <c r="P27" s="34">
        <f t="shared" si="7"/>
        <v>4256282.78</v>
      </c>
      <c r="Q27" s="34">
        <f t="shared" si="8"/>
        <v>1661925</v>
      </c>
      <c r="R27" s="34">
        <f t="shared" si="9"/>
        <v>4294480.96</v>
      </c>
      <c r="S27" s="34">
        <f t="shared" si="10"/>
        <v>1674425</v>
      </c>
      <c r="T27" s="34">
        <f t="shared" si="11"/>
        <v>4332924.91</v>
      </c>
      <c r="U27" s="34">
        <f t="shared" si="12"/>
        <v>1686925</v>
      </c>
      <c r="V27" s="34">
        <f t="shared" si="13"/>
        <v>4371616.21</v>
      </c>
      <c r="W27" s="34">
        <f t="shared" si="14"/>
        <v>1699425</v>
      </c>
      <c r="X27" s="34">
        <f t="shared" si="15"/>
        <v>4410556.45</v>
      </c>
      <c r="Y27" s="34">
        <f t="shared" si="16"/>
        <v>1711925</v>
      </c>
      <c r="Z27" s="34">
        <f t="shared" si="17"/>
        <v>4449747.2300000004</v>
      </c>
      <c r="AA27" s="34">
        <f t="shared" si="18"/>
        <v>1724425</v>
      </c>
      <c r="AB27" s="34">
        <f t="shared" si="19"/>
        <v>4489190.16</v>
      </c>
      <c r="AC27" s="39">
        <f t="shared" si="44"/>
        <v>4497812.29</v>
      </c>
      <c r="AD27" s="34">
        <f t="shared" si="45"/>
        <v>1736925</v>
      </c>
      <c r="AE27" s="34">
        <f t="shared" si="46"/>
        <v>4537564.4800000004</v>
      </c>
      <c r="AF27" s="34">
        <f t="shared" si="47"/>
        <v>1749425</v>
      </c>
      <c r="AG27" s="34">
        <f t="shared" si="48"/>
        <v>4577572.43</v>
      </c>
      <c r="AH27" s="34">
        <f t="shared" si="49"/>
        <v>1761925</v>
      </c>
      <c r="AI27" s="34">
        <f t="shared" si="50"/>
        <v>4617837.8</v>
      </c>
      <c r="AJ27" s="34">
        <f t="shared" si="51"/>
        <v>1774425</v>
      </c>
      <c r="AK27" s="34">
        <f t="shared" si="52"/>
        <v>4658362.2300000004</v>
      </c>
      <c r="AL27" s="34">
        <f t="shared" si="53"/>
        <v>1786925</v>
      </c>
      <c r="AM27" s="34">
        <f t="shared" si="54"/>
        <v>4699147.4000000004</v>
      </c>
      <c r="AN27" s="34">
        <f t="shared" si="55"/>
        <v>1799425</v>
      </c>
      <c r="AO27" s="34">
        <f t="shared" si="56"/>
        <v>4740194.9800000004</v>
      </c>
      <c r="AP27" s="34">
        <f t="shared" si="57"/>
        <v>1811925</v>
      </c>
      <c r="AQ27" s="34">
        <f t="shared" si="58"/>
        <v>4781506.66</v>
      </c>
      <c r="AR27" s="34">
        <f t="shared" si="59"/>
        <v>1824425</v>
      </c>
      <c r="AS27" s="34">
        <f t="shared" si="60"/>
        <v>4823084.1500000004</v>
      </c>
      <c r="AT27" s="34">
        <f t="shared" si="61"/>
        <v>1836925</v>
      </c>
      <c r="AU27" s="34">
        <f t="shared" si="62"/>
        <v>4864929.1500000004</v>
      </c>
      <c r="AV27" s="34">
        <f t="shared" si="63"/>
        <v>1849425</v>
      </c>
      <c r="AW27" s="34">
        <f t="shared" si="64"/>
        <v>4907043.38</v>
      </c>
      <c r="AX27" s="34">
        <f t="shared" si="65"/>
        <v>1861925</v>
      </c>
      <c r="AY27" s="34">
        <f t="shared" si="66"/>
        <v>4949428.57</v>
      </c>
      <c r="AZ27" s="34">
        <f t="shared" si="67"/>
        <v>1874425</v>
      </c>
      <c r="BA27" s="34">
        <f t="shared" si="68"/>
        <v>4992086.47</v>
      </c>
    </row>
    <row r="28" spans="1:53" x14ac:dyDescent="0.2">
      <c r="A28" s="24">
        <v>29952</v>
      </c>
      <c r="B28" s="33">
        <v>1574325</v>
      </c>
      <c r="C28" s="33">
        <v>4006015.22</v>
      </c>
      <c r="D28" s="33">
        <v>4025694.28</v>
      </c>
      <c r="E28" s="34">
        <f t="shared" si="40"/>
        <v>1586825</v>
      </c>
      <c r="F28" s="34">
        <f t="shared" si="41"/>
        <v>4062408.85</v>
      </c>
      <c r="G28" s="34">
        <f t="shared" si="42"/>
        <v>1599325</v>
      </c>
      <c r="H28" s="34">
        <f t="shared" si="43"/>
        <v>4099359.64</v>
      </c>
      <c r="I28" s="34">
        <f t="shared" si="0"/>
        <v>1611825</v>
      </c>
      <c r="J28" s="34">
        <f t="shared" si="1"/>
        <v>4136548.17</v>
      </c>
      <c r="K28" s="34">
        <f t="shared" si="2"/>
        <v>1624325</v>
      </c>
      <c r="L28" s="34">
        <f t="shared" si="3"/>
        <v>4173975.97</v>
      </c>
      <c r="M28" s="34">
        <f t="shared" si="4"/>
        <v>1636825</v>
      </c>
      <c r="N28" s="34">
        <f t="shared" si="5"/>
        <v>4211644.58</v>
      </c>
      <c r="O28" s="34">
        <f t="shared" si="6"/>
        <v>1649325</v>
      </c>
      <c r="P28" s="34">
        <f t="shared" si="7"/>
        <v>4249555.5599999996</v>
      </c>
      <c r="Q28" s="34">
        <f t="shared" si="8"/>
        <v>1661825</v>
      </c>
      <c r="R28" s="34">
        <f t="shared" si="9"/>
        <v>4287710.46</v>
      </c>
      <c r="S28" s="34">
        <f t="shared" si="10"/>
        <v>1674325</v>
      </c>
      <c r="T28" s="34">
        <f t="shared" si="11"/>
        <v>4326110.8499999996</v>
      </c>
      <c r="U28" s="34">
        <f t="shared" si="12"/>
        <v>1686825</v>
      </c>
      <c r="V28" s="34">
        <f t="shared" si="13"/>
        <v>4364758.3</v>
      </c>
      <c r="W28" s="34">
        <f t="shared" si="14"/>
        <v>1699325</v>
      </c>
      <c r="X28" s="34">
        <f t="shared" si="15"/>
        <v>4403654.41</v>
      </c>
      <c r="Y28" s="34">
        <f t="shared" si="16"/>
        <v>1711825</v>
      </c>
      <c r="Z28" s="34">
        <f t="shared" si="17"/>
        <v>4442800.78</v>
      </c>
      <c r="AA28" s="34">
        <f t="shared" si="18"/>
        <v>1724325</v>
      </c>
      <c r="AB28" s="34">
        <f t="shared" si="19"/>
        <v>4482199.0199999996</v>
      </c>
      <c r="AC28" s="39">
        <f t="shared" si="44"/>
        <v>4490820.6500000004</v>
      </c>
      <c r="AD28" s="34">
        <f t="shared" si="45"/>
        <v>1736825</v>
      </c>
      <c r="AE28" s="34">
        <f t="shared" si="46"/>
        <v>4530527.8499999996</v>
      </c>
      <c r="AF28" s="34">
        <f t="shared" si="47"/>
        <v>1749325</v>
      </c>
      <c r="AG28" s="34">
        <f t="shared" si="48"/>
        <v>4570490.53</v>
      </c>
      <c r="AH28" s="34">
        <f t="shared" si="49"/>
        <v>1761825</v>
      </c>
      <c r="AI28" s="34">
        <f t="shared" si="50"/>
        <v>4610710.33</v>
      </c>
      <c r="AJ28" s="34">
        <f t="shared" si="51"/>
        <v>1774325</v>
      </c>
      <c r="AK28" s="34">
        <f t="shared" si="52"/>
        <v>4651188.91</v>
      </c>
      <c r="AL28" s="34">
        <f t="shared" si="53"/>
        <v>1786825</v>
      </c>
      <c r="AM28" s="34">
        <f t="shared" si="54"/>
        <v>4691927.93</v>
      </c>
      <c r="AN28" s="34">
        <f t="shared" si="55"/>
        <v>1799325</v>
      </c>
      <c r="AO28" s="34">
        <f t="shared" si="56"/>
        <v>4732929.0599999996</v>
      </c>
      <c r="AP28" s="34">
        <f t="shared" si="57"/>
        <v>1811825</v>
      </c>
      <c r="AQ28" s="34">
        <f t="shared" si="58"/>
        <v>4774194</v>
      </c>
      <c r="AR28" s="34">
        <f t="shared" si="59"/>
        <v>1824325</v>
      </c>
      <c r="AS28" s="34">
        <f t="shared" si="60"/>
        <v>4815724.4400000004</v>
      </c>
      <c r="AT28" s="34">
        <f t="shared" si="61"/>
        <v>1836825</v>
      </c>
      <c r="AU28" s="34">
        <f t="shared" si="62"/>
        <v>4857522.08</v>
      </c>
      <c r="AV28" s="34">
        <f t="shared" si="63"/>
        <v>1849325</v>
      </c>
      <c r="AW28" s="34">
        <f t="shared" si="64"/>
        <v>4899588.6500000004</v>
      </c>
      <c r="AX28" s="34">
        <f t="shared" si="65"/>
        <v>1861825</v>
      </c>
      <c r="AY28" s="34">
        <f t="shared" si="66"/>
        <v>4941925.88</v>
      </c>
      <c r="AZ28" s="34">
        <f t="shared" si="67"/>
        <v>1874325</v>
      </c>
      <c r="BA28" s="34">
        <f t="shared" si="68"/>
        <v>4984535.51</v>
      </c>
    </row>
    <row r="29" spans="1:53" x14ac:dyDescent="0.2">
      <c r="A29" s="24">
        <v>29983</v>
      </c>
      <c r="B29" s="33">
        <v>1574225</v>
      </c>
      <c r="C29" s="33">
        <v>3999592.5</v>
      </c>
      <c r="D29" s="33">
        <v>4019270.31</v>
      </c>
      <c r="E29" s="34">
        <f t="shared" si="40"/>
        <v>1586725</v>
      </c>
      <c r="F29" s="34">
        <f t="shared" si="41"/>
        <v>4055943.54</v>
      </c>
      <c r="G29" s="34">
        <f t="shared" si="42"/>
        <v>1599225</v>
      </c>
      <c r="H29" s="34">
        <f t="shared" si="43"/>
        <v>4092852.73</v>
      </c>
      <c r="I29" s="34">
        <f t="shared" si="0"/>
        <v>1611725</v>
      </c>
      <c r="J29" s="34">
        <f t="shared" si="1"/>
        <v>4129999.39</v>
      </c>
      <c r="K29" s="34">
        <f t="shared" si="2"/>
        <v>1624225</v>
      </c>
      <c r="L29" s="34">
        <f t="shared" si="3"/>
        <v>4167385.06</v>
      </c>
      <c r="M29" s="34">
        <f t="shared" si="4"/>
        <v>1636725</v>
      </c>
      <c r="N29" s="34">
        <f t="shared" si="5"/>
        <v>4205011.2699999996</v>
      </c>
      <c r="O29" s="34">
        <f t="shared" si="6"/>
        <v>1649225</v>
      </c>
      <c r="P29" s="34">
        <f t="shared" si="7"/>
        <v>4242879.57</v>
      </c>
      <c r="Q29" s="34">
        <f t="shared" si="8"/>
        <v>1661725</v>
      </c>
      <c r="R29" s="34">
        <f t="shared" si="9"/>
        <v>4280991.51</v>
      </c>
      <c r="S29" s="34">
        <f t="shared" si="10"/>
        <v>1674225</v>
      </c>
      <c r="T29" s="34">
        <f t="shared" si="11"/>
        <v>4319348.67</v>
      </c>
      <c r="U29" s="34">
        <f t="shared" si="12"/>
        <v>1686725</v>
      </c>
      <c r="V29" s="34">
        <f t="shared" si="13"/>
        <v>4357952.62</v>
      </c>
      <c r="W29" s="34">
        <f t="shared" si="14"/>
        <v>1699225</v>
      </c>
      <c r="X29" s="34">
        <f t="shared" si="15"/>
        <v>4396804.95</v>
      </c>
      <c r="Y29" s="34">
        <f t="shared" si="16"/>
        <v>1711725</v>
      </c>
      <c r="Z29" s="34">
        <f t="shared" si="17"/>
        <v>4435907.25</v>
      </c>
      <c r="AA29" s="34">
        <f t="shared" si="18"/>
        <v>1724225</v>
      </c>
      <c r="AB29" s="34">
        <f t="shared" si="19"/>
        <v>4475261.1399999997</v>
      </c>
      <c r="AC29" s="39">
        <f t="shared" si="44"/>
        <v>4483882.2699999996</v>
      </c>
      <c r="AD29" s="34">
        <f t="shared" si="45"/>
        <v>1736725</v>
      </c>
      <c r="AE29" s="34">
        <f t="shared" si="46"/>
        <v>4523544.83</v>
      </c>
      <c r="AF29" s="34">
        <f t="shared" si="47"/>
        <v>1749225</v>
      </c>
      <c r="AG29" s="34">
        <f t="shared" si="48"/>
        <v>4563462.58</v>
      </c>
      <c r="AH29" s="34">
        <f t="shared" si="49"/>
        <v>1761725</v>
      </c>
      <c r="AI29" s="34">
        <f t="shared" si="50"/>
        <v>4603637.16</v>
      </c>
      <c r="AJ29" s="34">
        <f t="shared" si="51"/>
        <v>1774225</v>
      </c>
      <c r="AK29" s="34">
        <f t="shared" si="52"/>
        <v>4644070.2300000004</v>
      </c>
      <c r="AL29" s="34">
        <f t="shared" si="53"/>
        <v>1786725</v>
      </c>
      <c r="AM29" s="34">
        <f t="shared" si="54"/>
        <v>4684763.4400000004</v>
      </c>
      <c r="AN29" s="34">
        <f t="shared" si="55"/>
        <v>1799225</v>
      </c>
      <c r="AO29" s="34">
        <f t="shared" si="56"/>
        <v>4725718.4800000004</v>
      </c>
      <c r="AP29" s="34">
        <f t="shared" si="57"/>
        <v>1811725</v>
      </c>
      <c r="AQ29" s="34">
        <f t="shared" si="58"/>
        <v>4766937.0199999996</v>
      </c>
      <c r="AR29" s="34">
        <f t="shared" si="59"/>
        <v>1824225</v>
      </c>
      <c r="AS29" s="34">
        <f t="shared" si="60"/>
        <v>4808420.76</v>
      </c>
      <c r="AT29" s="34">
        <f t="shared" si="61"/>
        <v>1836725</v>
      </c>
      <c r="AU29" s="34">
        <f t="shared" si="62"/>
        <v>4850171.41</v>
      </c>
      <c r="AV29" s="34">
        <f t="shared" si="63"/>
        <v>1849225</v>
      </c>
      <c r="AW29" s="34">
        <f t="shared" si="64"/>
        <v>4892190.6900000004</v>
      </c>
      <c r="AX29" s="34">
        <f t="shared" si="65"/>
        <v>1861725</v>
      </c>
      <c r="AY29" s="34">
        <f t="shared" si="66"/>
        <v>4934480.32</v>
      </c>
      <c r="AZ29" s="34">
        <f t="shared" si="67"/>
        <v>1874225</v>
      </c>
      <c r="BA29" s="34">
        <f t="shared" si="68"/>
        <v>4977042.04</v>
      </c>
    </row>
    <row r="30" spans="1:53" x14ac:dyDescent="0.2">
      <c r="A30" s="24">
        <v>30011</v>
      </c>
      <c r="B30" s="33">
        <v>1574125</v>
      </c>
      <c r="C30" s="33">
        <v>3993217.95</v>
      </c>
      <c r="D30" s="33">
        <v>4012894.51</v>
      </c>
      <c r="E30" s="34">
        <f t="shared" si="40"/>
        <v>1586625</v>
      </c>
      <c r="F30" s="34">
        <f t="shared" si="41"/>
        <v>4049526.72</v>
      </c>
      <c r="G30" s="34">
        <f t="shared" si="42"/>
        <v>1599125</v>
      </c>
      <c r="H30" s="34">
        <f t="shared" si="43"/>
        <v>4086394.62</v>
      </c>
      <c r="I30" s="34">
        <f t="shared" si="0"/>
        <v>1611625</v>
      </c>
      <c r="J30" s="34">
        <f t="shared" si="1"/>
        <v>4123499.73</v>
      </c>
      <c r="K30" s="34">
        <f t="shared" si="2"/>
        <v>1624125</v>
      </c>
      <c r="L30" s="34">
        <f t="shared" si="3"/>
        <v>4160843.58</v>
      </c>
      <c r="M30" s="34">
        <f t="shared" si="4"/>
        <v>1636625</v>
      </c>
      <c r="N30" s="34">
        <f t="shared" si="5"/>
        <v>4198427.7</v>
      </c>
      <c r="O30" s="34">
        <f t="shared" si="6"/>
        <v>1649125</v>
      </c>
      <c r="P30" s="34">
        <f t="shared" si="7"/>
        <v>4236253.6399999997</v>
      </c>
      <c r="Q30" s="34">
        <f t="shared" si="8"/>
        <v>1661625</v>
      </c>
      <c r="R30" s="34">
        <f t="shared" si="9"/>
        <v>4274322.95</v>
      </c>
      <c r="S30" s="34">
        <f t="shared" si="10"/>
        <v>1674125</v>
      </c>
      <c r="T30" s="34">
        <f t="shared" si="11"/>
        <v>4312637.2</v>
      </c>
      <c r="U30" s="34">
        <f t="shared" si="12"/>
        <v>1686625</v>
      </c>
      <c r="V30" s="34">
        <f t="shared" si="13"/>
        <v>4351197.96</v>
      </c>
      <c r="W30" s="34">
        <f t="shared" si="14"/>
        <v>1699125</v>
      </c>
      <c r="X30" s="34">
        <f t="shared" si="15"/>
        <v>4390006.83</v>
      </c>
      <c r="Y30" s="34">
        <f t="shared" si="16"/>
        <v>1711625</v>
      </c>
      <c r="Z30" s="34">
        <f t="shared" si="17"/>
        <v>4429065.3899999997</v>
      </c>
      <c r="AA30" s="34">
        <f t="shared" si="18"/>
        <v>1724125</v>
      </c>
      <c r="AB30" s="34">
        <f t="shared" si="19"/>
        <v>4468375.26</v>
      </c>
      <c r="AC30" s="39">
        <f t="shared" si="44"/>
        <v>4476995.8899999997</v>
      </c>
      <c r="AD30" s="34">
        <f t="shared" si="45"/>
        <v>1736625</v>
      </c>
      <c r="AE30" s="34">
        <f t="shared" si="46"/>
        <v>4516614.1399999997</v>
      </c>
      <c r="AF30" s="34">
        <f t="shared" si="47"/>
        <v>1749125</v>
      </c>
      <c r="AG30" s="34">
        <f t="shared" si="48"/>
        <v>4556487.3</v>
      </c>
      <c r="AH30" s="34">
        <f t="shared" si="49"/>
        <v>1761625</v>
      </c>
      <c r="AI30" s="34">
        <f t="shared" si="50"/>
        <v>4596617</v>
      </c>
      <c r="AJ30" s="34">
        <f t="shared" si="51"/>
        <v>1774125</v>
      </c>
      <c r="AK30" s="34">
        <f t="shared" si="52"/>
        <v>4637004.9000000004</v>
      </c>
      <c r="AL30" s="34">
        <f t="shared" si="53"/>
        <v>1786625</v>
      </c>
      <c r="AM30" s="34">
        <f t="shared" si="54"/>
        <v>4677652.66</v>
      </c>
      <c r="AN30" s="34">
        <f t="shared" si="55"/>
        <v>1799125</v>
      </c>
      <c r="AO30" s="34">
        <f t="shared" si="56"/>
        <v>4718561.95</v>
      </c>
      <c r="AP30" s="34">
        <f t="shared" si="57"/>
        <v>1811625</v>
      </c>
      <c r="AQ30" s="34">
        <f t="shared" si="58"/>
        <v>4759734.45</v>
      </c>
      <c r="AR30" s="34">
        <f t="shared" si="59"/>
        <v>1824125</v>
      </c>
      <c r="AS30" s="34">
        <f t="shared" si="60"/>
        <v>4801171.8499999996</v>
      </c>
      <c r="AT30" s="34">
        <f t="shared" si="61"/>
        <v>1836625</v>
      </c>
      <c r="AU30" s="34">
        <f t="shared" si="62"/>
        <v>4842875.8600000003</v>
      </c>
      <c r="AV30" s="34">
        <f t="shared" si="63"/>
        <v>1849125</v>
      </c>
      <c r="AW30" s="34">
        <f t="shared" si="64"/>
        <v>4884848.2</v>
      </c>
      <c r="AX30" s="34">
        <f t="shared" si="65"/>
        <v>1861625</v>
      </c>
      <c r="AY30" s="34">
        <f t="shared" si="66"/>
        <v>4927090.59</v>
      </c>
      <c r="AZ30" s="34">
        <f t="shared" si="67"/>
        <v>1874125</v>
      </c>
      <c r="BA30" s="34">
        <f t="shared" si="68"/>
        <v>4969604.7699999996</v>
      </c>
    </row>
    <row r="31" spans="1:53" x14ac:dyDescent="0.2">
      <c r="A31" s="24">
        <v>30042</v>
      </c>
      <c r="B31" s="33">
        <v>1574025</v>
      </c>
      <c r="C31" s="33">
        <v>3986891.37</v>
      </c>
      <c r="D31" s="33">
        <v>4006566.68</v>
      </c>
      <c r="E31" s="34">
        <f t="shared" si="40"/>
        <v>1586525</v>
      </c>
      <c r="F31" s="34">
        <f t="shared" si="41"/>
        <v>4043158.18</v>
      </c>
      <c r="G31" s="34">
        <f t="shared" si="42"/>
        <v>1599025</v>
      </c>
      <c r="H31" s="34">
        <f t="shared" si="43"/>
        <v>4079985.11</v>
      </c>
      <c r="I31" s="34">
        <f t="shared" si="0"/>
        <v>1611525</v>
      </c>
      <c r="J31" s="34">
        <f t="shared" si="1"/>
        <v>4117048.98</v>
      </c>
      <c r="K31" s="34">
        <f t="shared" si="2"/>
        <v>1624025</v>
      </c>
      <c r="L31" s="34">
        <f t="shared" si="3"/>
        <v>4154351.32</v>
      </c>
      <c r="M31" s="34">
        <f t="shared" si="4"/>
        <v>1636525</v>
      </c>
      <c r="N31" s="34">
        <f t="shared" si="5"/>
        <v>4191893.67</v>
      </c>
      <c r="O31" s="34">
        <f t="shared" si="6"/>
        <v>1649025</v>
      </c>
      <c r="P31" s="34">
        <f t="shared" si="7"/>
        <v>4229677.57</v>
      </c>
      <c r="Q31" s="34">
        <f t="shared" si="8"/>
        <v>1661525</v>
      </c>
      <c r="R31" s="34">
        <f t="shared" si="9"/>
        <v>4267704.57</v>
      </c>
      <c r="S31" s="34">
        <f t="shared" si="10"/>
        <v>1674025</v>
      </c>
      <c r="T31" s="34">
        <f t="shared" si="11"/>
        <v>4305976.24</v>
      </c>
      <c r="U31" s="34">
        <f t="shared" si="12"/>
        <v>1686525</v>
      </c>
      <c r="V31" s="34">
        <f t="shared" si="13"/>
        <v>4344494.1500000004</v>
      </c>
      <c r="W31" s="34">
        <f t="shared" si="14"/>
        <v>1699025</v>
      </c>
      <c r="X31" s="34">
        <f t="shared" si="15"/>
        <v>4383259.88</v>
      </c>
      <c r="Y31" s="34">
        <f t="shared" si="16"/>
        <v>1711525</v>
      </c>
      <c r="Z31" s="34">
        <f t="shared" si="17"/>
        <v>4422275.03</v>
      </c>
      <c r="AA31" s="34">
        <f t="shared" si="18"/>
        <v>1724025</v>
      </c>
      <c r="AB31" s="34">
        <f t="shared" si="19"/>
        <v>4461541.21</v>
      </c>
      <c r="AC31" s="39">
        <f t="shared" si="44"/>
        <v>4470161.34</v>
      </c>
      <c r="AD31" s="34">
        <f t="shared" si="45"/>
        <v>1736525</v>
      </c>
      <c r="AE31" s="34">
        <f t="shared" si="46"/>
        <v>4509735.62</v>
      </c>
      <c r="AF31" s="34">
        <f t="shared" si="47"/>
        <v>1749025</v>
      </c>
      <c r="AG31" s="34">
        <f t="shared" si="48"/>
        <v>4549564.5199999996</v>
      </c>
      <c r="AH31" s="34">
        <f t="shared" si="49"/>
        <v>1761525</v>
      </c>
      <c r="AI31" s="34">
        <f t="shared" si="50"/>
        <v>4589649.68</v>
      </c>
      <c r="AJ31" s="34">
        <f t="shared" si="51"/>
        <v>1774025</v>
      </c>
      <c r="AK31" s="34">
        <f t="shared" si="52"/>
        <v>4629992.75</v>
      </c>
      <c r="AL31" s="34">
        <f t="shared" si="53"/>
        <v>1786525</v>
      </c>
      <c r="AM31" s="34">
        <f t="shared" si="54"/>
        <v>4670595.3899999997</v>
      </c>
      <c r="AN31" s="34">
        <f t="shared" si="55"/>
        <v>1799025</v>
      </c>
      <c r="AO31" s="34">
        <f t="shared" si="56"/>
        <v>4711459.2699999996</v>
      </c>
      <c r="AP31" s="34">
        <f t="shared" si="57"/>
        <v>1811525</v>
      </c>
      <c r="AQ31" s="34">
        <f t="shared" si="58"/>
        <v>4752586.07</v>
      </c>
      <c r="AR31" s="34">
        <f t="shared" si="59"/>
        <v>1824025</v>
      </c>
      <c r="AS31" s="34">
        <f t="shared" si="60"/>
        <v>4793977.4800000004</v>
      </c>
      <c r="AT31" s="34">
        <f t="shared" si="61"/>
        <v>1836525</v>
      </c>
      <c r="AU31" s="34">
        <f t="shared" si="62"/>
        <v>4835635.2000000002</v>
      </c>
      <c r="AV31" s="34">
        <f t="shared" si="63"/>
        <v>1849025</v>
      </c>
      <c r="AW31" s="34">
        <f t="shared" si="64"/>
        <v>4877560.95</v>
      </c>
      <c r="AX31" s="34">
        <f t="shared" si="65"/>
        <v>1861525</v>
      </c>
      <c r="AY31" s="34">
        <f t="shared" si="66"/>
        <v>4919756.45</v>
      </c>
      <c r="AZ31" s="34">
        <f t="shared" si="67"/>
        <v>1874025</v>
      </c>
      <c r="BA31" s="34">
        <f t="shared" si="68"/>
        <v>4962223.4400000004</v>
      </c>
    </row>
    <row r="32" spans="1:53" x14ac:dyDescent="0.2">
      <c r="A32" s="24">
        <v>30072</v>
      </c>
      <c r="B32" s="33">
        <v>1573925</v>
      </c>
      <c r="C32" s="33">
        <v>3980615.25</v>
      </c>
      <c r="D32" s="33">
        <v>4000289.31</v>
      </c>
      <c r="E32" s="34">
        <f t="shared" si="40"/>
        <v>1586425</v>
      </c>
      <c r="F32" s="34">
        <f t="shared" si="41"/>
        <v>4036840.42</v>
      </c>
      <c r="G32" s="34">
        <f t="shared" si="42"/>
        <v>1598925</v>
      </c>
      <c r="H32" s="34">
        <f t="shared" si="43"/>
        <v>4073626.7</v>
      </c>
      <c r="I32" s="34">
        <f t="shared" si="0"/>
        <v>1611425</v>
      </c>
      <c r="J32" s="34">
        <f t="shared" si="1"/>
        <v>4110649.66</v>
      </c>
      <c r="K32" s="34">
        <f t="shared" si="2"/>
        <v>1623925</v>
      </c>
      <c r="L32" s="34">
        <f t="shared" si="3"/>
        <v>4147910.83</v>
      </c>
      <c r="M32" s="34">
        <f t="shared" si="4"/>
        <v>1636425</v>
      </c>
      <c r="N32" s="34">
        <f t="shared" si="5"/>
        <v>4185411.74</v>
      </c>
      <c r="O32" s="34">
        <f t="shared" si="6"/>
        <v>1648925</v>
      </c>
      <c r="P32" s="34">
        <f t="shared" si="7"/>
        <v>4223153.93</v>
      </c>
      <c r="Q32" s="34">
        <f t="shared" si="8"/>
        <v>1661425</v>
      </c>
      <c r="R32" s="34">
        <f t="shared" si="9"/>
        <v>4261138.96</v>
      </c>
      <c r="S32" s="34">
        <f t="shared" si="10"/>
        <v>1673925</v>
      </c>
      <c r="T32" s="34">
        <f t="shared" si="11"/>
        <v>4299368.38</v>
      </c>
      <c r="U32" s="34">
        <f t="shared" si="12"/>
        <v>1686425</v>
      </c>
      <c r="V32" s="34">
        <f t="shared" si="13"/>
        <v>4337843.7699999996</v>
      </c>
      <c r="W32" s="34">
        <f t="shared" si="14"/>
        <v>1698925</v>
      </c>
      <c r="X32" s="34">
        <f t="shared" si="15"/>
        <v>4376566.71</v>
      </c>
      <c r="Y32" s="34">
        <f t="shared" si="16"/>
        <v>1711425</v>
      </c>
      <c r="Z32" s="34">
        <f t="shared" si="17"/>
        <v>4415538.8</v>
      </c>
      <c r="AA32" s="34">
        <f t="shared" si="18"/>
        <v>1723925</v>
      </c>
      <c r="AB32" s="34">
        <f t="shared" si="19"/>
        <v>4454761.6399999997</v>
      </c>
      <c r="AC32" s="39">
        <f t="shared" si="44"/>
        <v>4463381.2699999996</v>
      </c>
      <c r="AD32" s="34">
        <f t="shared" si="45"/>
        <v>1736425</v>
      </c>
      <c r="AE32" s="34">
        <f t="shared" si="46"/>
        <v>4502911.93</v>
      </c>
      <c r="AF32" s="34">
        <f t="shared" si="47"/>
        <v>1748925</v>
      </c>
      <c r="AG32" s="34">
        <f t="shared" si="48"/>
        <v>4542696.93</v>
      </c>
      <c r="AH32" s="34">
        <f t="shared" si="49"/>
        <v>1761425</v>
      </c>
      <c r="AI32" s="34">
        <f t="shared" si="50"/>
        <v>4582737.91</v>
      </c>
      <c r="AJ32" s="34">
        <f t="shared" si="51"/>
        <v>1773925</v>
      </c>
      <c r="AK32" s="34">
        <f t="shared" si="52"/>
        <v>4623036.51</v>
      </c>
      <c r="AL32" s="34">
        <f t="shared" si="53"/>
        <v>1786425</v>
      </c>
      <c r="AM32" s="34">
        <f t="shared" si="54"/>
        <v>4663594.3899999997</v>
      </c>
      <c r="AN32" s="34">
        <f t="shared" si="55"/>
        <v>1798925</v>
      </c>
      <c r="AO32" s="34">
        <f t="shared" si="56"/>
        <v>4704413.22</v>
      </c>
      <c r="AP32" s="34">
        <f t="shared" si="57"/>
        <v>1811425</v>
      </c>
      <c r="AQ32" s="34">
        <f t="shared" si="58"/>
        <v>4745494.68</v>
      </c>
      <c r="AR32" s="34">
        <f t="shared" si="59"/>
        <v>1823925</v>
      </c>
      <c r="AS32" s="34">
        <f t="shared" si="60"/>
        <v>4786840.46</v>
      </c>
      <c r="AT32" s="34">
        <f t="shared" si="61"/>
        <v>1836425</v>
      </c>
      <c r="AU32" s="34">
        <f t="shared" si="62"/>
        <v>4828452.26</v>
      </c>
      <c r="AV32" s="34">
        <f t="shared" si="63"/>
        <v>1848925</v>
      </c>
      <c r="AW32" s="34">
        <f t="shared" si="64"/>
        <v>4870331.79</v>
      </c>
      <c r="AX32" s="34">
        <f t="shared" si="65"/>
        <v>1861425</v>
      </c>
      <c r="AY32" s="34">
        <f t="shared" si="66"/>
        <v>4912480.78</v>
      </c>
      <c r="AZ32" s="34">
        <f t="shared" si="67"/>
        <v>1873925</v>
      </c>
      <c r="BA32" s="34">
        <f t="shared" si="68"/>
        <v>4954900.96</v>
      </c>
    </row>
    <row r="33" spans="1:53" x14ac:dyDescent="0.2">
      <c r="A33" s="24">
        <v>30103</v>
      </c>
      <c r="B33" s="33">
        <v>1573825</v>
      </c>
      <c r="C33" s="33">
        <v>3974386.68</v>
      </c>
      <c r="D33" s="33">
        <v>3994059.49</v>
      </c>
      <c r="E33" s="34">
        <f t="shared" si="40"/>
        <v>1586325</v>
      </c>
      <c r="F33" s="34">
        <f t="shared" si="41"/>
        <v>4030570.52</v>
      </c>
      <c r="G33" s="34">
        <f t="shared" si="42"/>
        <v>1598825</v>
      </c>
      <c r="H33" s="34">
        <f t="shared" si="43"/>
        <v>4067316.46</v>
      </c>
      <c r="I33" s="34">
        <f t="shared" si="0"/>
        <v>1611325</v>
      </c>
      <c r="J33" s="34">
        <f t="shared" si="1"/>
        <v>4104298.82</v>
      </c>
      <c r="K33" s="34">
        <f t="shared" si="2"/>
        <v>1623825</v>
      </c>
      <c r="L33" s="34">
        <f t="shared" si="3"/>
        <v>4141519.13</v>
      </c>
      <c r="M33" s="34">
        <f t="shared" si="4"/>
        <v>1636325</v>
      </c>
      <c r="N33" s="34">
        <f t="shared" si="5"/>
        <v>4178978.92</v>
      </c>
      <c r="O33" s="34">
        <f t="shared" si="6"/>
        <v>1648825</v>
      </c>
      <c r="P33" s="34">
        <f t="shared" si="7"/>
        <v>4216679.72</v>
      </c>
      <c r="Q33" s="34">
        <f t="shared" si="8"/>
        <v>1661325</v>
      </c>
      <c r="R33" s="34">
        <f t="shared" si="9"/>
        <v>4254623.09</v>
      </c>
      <c r="S33" s="34">
        <f t="shared" si="10"/>
        <v>1673825</v>
      </c>
      <c r="T33" s="34">
        <f t="shared" si="11"/>
        <v>4292810.59</v>
      </c>
      <c r="U33" s="34">
        <f t="shared" si="12"/>
        <v>1686325</v>
      </c>
      <c r="V33" s="34">
        <f t="shared" si="13"/>
        <v>4331243.79</v>
      </c>
      <c r="W33" s="34">
        <f t="shared" si="14"/>
        <v>1698825</v>
      </c>
      <c r="X33" s="34">
        <f t="shared" si="15"/>
        <v>4369924.2699999996</v>
      </c>
      <c r="Y33" s="34">
        <f t="shared" si="16"/>
        <v>1711325</v>
      </c>
      <c r="Z33" s="34">
        <f t="shared" si="17"/>
        <v>4408853.62</v>
      </c>
      <c r="AA33" s="34">
        <f t="shared" si="18"/>
        <v>1723825</v>
      </c>
      <c r="AB33" s="34">
        <f t="shared" si="19"/>
        <v>4448033.4400000004</v>
      </c>
      <c r="AC33" s="39">
        <f t="shared" si="44"/>
        <v>4456652.57</v>
      </c>
      <c r="AD33" s="34">
        <f t="shared" si="45"/>
        <v>1736325</v>
      </c>
      <c r="AE33" s="34">
        <f t="shared" si="46"/>
        <v>4496139.93</v>
      </c>
      <c r="AF33" s="34">
        <f t="shared" si="47"/>
        <v>1748825</v>
      </c>
      <c r="AG33" s="34">
        <f t="shared" si="48"/>
        <v>4535881.3600000003</v>
      </c>
      <c r="AH33" s="34">
        <f t="shared" si="49"/>
        <v>1761325</v>
      </c>
      <c r="AI33" s="34">
        <f t="shared" si="50"/>
        <v>4575878.4800000004</v>
      </c>
      <c r="AJ33" s="34">
        <f t="shared" si="51"/>
        <v>1773825</v>
      </c>
      <c r="AK33" s="34">
        <f t="shared" si="52"/>
        <v>4616132.95</v>
      </c>
      <c r="AL33" s="34">
        <f t="shared" si="53"/>
        <v>1786325</v>
      </c>
      <c r="AM33" s="34">
        <f t="shared" si="54"/>
        <v>4656646.42</v>
      </c>
      <c r="AN33" s="34">
        <f t="shared" si="55"/>
        <v>1798825</v>
      </c>
      <c r="AO33" s="34">
        <f t="shared" si="56"/>
        <v>4697420.55</v>
      </c>
      <c r="AP33" s="34">
        <f t="shared" si="57"/>
        <v>1811325</v>
      </c>
      <c r="AQ33" s="34">
        <f t="shared" si="58"/>
        <v>4738457.0199999996</v>
      </c>
      <c r="AR33" s="34">
        <f t="shared" si="59"/>
        <v>1823825</v>
      </c>
      <c r="AS33" s="34">
        <f t="shared" si="60"/>
        <v>4779757.5199999996</v>
      </c>
      <c r="AT33" s="34">
        <f t="shared" si="61"/>
        <v>1836325</v>
      </c>
      <c r="AU33" s="34">
        <f t="shared" si="62"/>
        <v>4821323.75</v>
      </c>
      <c r="AV33" s="34">
        <f t="shared" si="63"/>
        <v>1848825</v>
      </c>
      <c r="AW33" s="34">
        <f t="shared" si="64"/>
        <v>4863157.42</v>
      </c>
      <c r="AX33" s="34">
        <f t="shared" si="65"/>
        <v>1861325</v>
      </c>
      <c r="AY33" s="34">
        <f t="shared" si="66"/>
        <v>4905260.25</v>
      </c>
      <c r="AZ33" s="34">
        <f t="shared" si="67"/>
        <v>1873825</v>
      </c>
      <c r="BA33" s="34">
        <f t="shared" si="68"/>
        <v>4947633.97</v>
      </c>
    </row>
    <row r="34" spans="1:53" x14ac:dyDescent="0.2">
      <c r="A34" s="24">
        <v>30133</v>
      </c>
      <c r="B34" s="33">
        <v>1573725</v>
      </c>
      <c r="C34" s="33">
        <v>3968207.52</v>
      </c>
      <c r="D34" s="33">
        <v>3987879.08</v>
      </c>
      <c r="E34" s="34">
        <f t="shared" si="40"/>
        <v>1586225</v>
      </c>
      <c r="F34" s="34">
        <f t="shared" si="41"/>
        <v>4024350.34</v>
      </c>
      <c r="G34" s="34">
        <f t="shared" si="42"/>
        <v>1598725</v>
      </c>
      <c r="H34" s="34">
        <f t="shared" si="43"/>
        <v>4061056.26</v>
      </c>
      <c r="I34" s="34">
        <f t="shared" si="0"/>
        <v>1611225</v>
      </c>
      <c r="J34" s="34">
        <f t="shared" si="1"/>
        <v>4097998.35</v>
      </c>
      <c r="K34" s="34">
        <f t="shared" si="2"/>
        <v>1623725</v>
      </c>
      <c r="L34" s="34">
        <f t="shared" si="3"/>
        <v>4135178.12</v>
      </c>
      <c r="M34" s="34">
        <f t="shared" si="4"/>
        <v>1636225</v>
      </c>
      <c r="N34" s="34">
        <f t="shared" si="5"/>
        <v>4172597.11</v>
      </c>
      <c r="O34" s="34">
        <f t="shared" si="6"/>
        <v>1648725</v>
      </c>
      <c r="P34" s="34">
        <f t="shared" si="7"/>
        <v>4210256.8499999996</v>
      </c>
      <c r="Q34" s="34">
        <f t="shared" si="8"/>
        <v>1661225</v>
      </c>
      <c r="R34" s="34">
        <f t="shared" si="9"/>
        <v>4248158.9000000004</v>
      </c>
      <c r="S34" s="34">
        <f t="shared" si="10"/>
        <v>1673725</v>
      </c>
      <c r="T34" s="34">
        <f t="shared" si="11"/>
        <v>4286304.8099999996</v>
      </c>
      <c r="U34" s="34">
        <f t="shared" si="12"/>
        <v>1686225</v>
      </c>
      <c r="V34" s="34">
        <f t="shared" si="13"/>
        <v>4324696.1500000004</v>
      </c>
      <c r="W34" s="34">
        <f t="shared" si="14"/>
        <v>1698725</v>
      </c>
      <c r="X34" s="34">
        <f t="shared" si="15"/>
        <v>4363334.5</v>
      </c>
      <c r="Y34" s="34">
        <f t="shared" si="16"/>
        <v>1711225</v>
      </c>
      <c r="Z34" s="34">
        <f t="shared" si="17"/>
        <v>4402221.45</v>
      </c>
      <c r="AA34" s="34">
        <f t="shared" si="18"/>
        <v>1723725</v>
      </c>
      <c r="AB34" s="34">
        <f t="shared" si="19"/>
        <v>4441358.5999999996</v>
      </c>
      <c r="AC34" s="39">
        <f t="shared" si="44"/>
        <v>4449977.2300000004</v>
      </c>
      <c r="AD34" s="34">
        <f t="shared" si="45"/>
        <v>1736225</v>
      </c>
      <c r="AE34" s="34">
        <f t="shared" si="46"/>
        <v>4489421.6399999997</v>
      </c>
      <c r="AF34" s="34">
        <f t="shared" si="47"/>
        <v>1748725</v>
      </c>
      <c r="AG34" s="34">
        <f t="shared" si="48"/>
        <v>4529119.84</v>
      </c>
      <c r="AH34" s="34">
        <f t="shared" si="49"/>
        <v>1761225</v>
      </c>
      <c r="AI34" s="34">
        <f t="shared" si="50"/>
        <v>4569073.46</v>
      </c>
      <c r="AJ34" s="34">
        <f t="shared" si="51"/>
        <v>1773725</v>
      </c>
      <c r="AK34" s="34">
        <f t="shared" si="52"/>
        <v>4609284.1399999997</v>
      </c>
      <c r="AL34" s="34">
        <f t="shared" si="53"/>
        <v>1786225</v>
      </c>
      <c r="AM34" s="34">
        <f t="shared" si="54"/>
        <v>4649753.54</v>
      </c>
      <c r="AN34" s="34">
        <f t="shared" si="55"/>
        <v>1798725</v>
      </c>
      <c r="AO34" s="34">
        <f t="shared" si="56"/>
        <v>4690483.32</v>
      </c>
      <c r="AP34" s="34">
        <f t="shared" si="57"/>
        <v>1811225</v>
      </c>
      <c r="AQ34" s="34">
        <f t="shared" si="58"/>
        <v>4731475.16</v>
      </c>
      <c r="AR34" s="34">
        <f t="shared" si="59"/>
        <v>1823725</v>
      </c>
      <c r="AS34" s="34">
        <f t="shared" si="60"/>
        <v>4772730.74</v>
      </c>
      <c r="AT34" s="34">
        <f t="shared" si="61"/>
        <v>1836225</v>
      </c>
      <c r="AU34" s="34">
        <f t="shared" si="62"/>
        <v>4814251.76</v>
      </c>
      <c r="AV34" s="34">
        <f t="shared" si="63"/>
        <v>1848725</v>
      </c>
      <c r="AW34" s="34">
        <f t="shared" si="64"/>
        <v>4856039.93</v>
      </c>
      <c r="AX34" s="34">
        <f t="shared" si="65"/>
        <v>1861225</v>
      </c>
      <c r="AY34" s="34">
        <f t="shared" si="66"/>
        <v>4898096.96</v>
      </c>
      <c r="AZ34" s="34">
        <f t="shared" si="67"/>
        <v>1873725</v>
      </c>
      <c r="BA34" s="34">
        <f t="shared" si="68"/>
        <v>4940424.59</v>
      </c>
    </row>
    <row r="35" spans="1:53" x14ac:dyDescent="0.2">
      <c r="A35" s="24">
        <v>30164</v>
      </c>
      <c r="B35" s="33">
        <v>1573625</v>
      </c>
      <c r="C35" s="33">
        <v>3962073.47</v>
      </c>
      <c r="D35" s="33">
        <v>3981743.78</v>
      </c>
      <c r="E35" s="34">
        <f t="shared" si="40"/>
        <v>1586125</v>
      </c>
      <c r="F35" s="34">
        <f t="shared" si="41"/>
        <v>4018175.57</v>
      </c>
      <c r="G35" s="34">
        <f t="shared" si="42"/>
        <v>1598625</v>
      </c>
      <c r="H35" s="34">
        <f t="shared" si="43"/>
        <v>4054841.76</v>
      </c>
      <c r="I35" s="34">
        <f t="shared" si="0"/>
        <v>1611125</v>
      </c>
      <c r="J35" s="34">
        <f t="shared" si="1"/>
        <v>4091743.86</v>
      </c>
      <c r="K35" s="34">
        <f t="shared" si="2"/>
        <v>1623625</v>
      </c>
      <c r="L35" s="34">
        <f t="shared" si="3"/>
        <v>4128883.39</v>
      </c>
      <c r="M35" s="34">
        <f t="shared" si="4"/>
        <v>1636125</v>
      </c>
      <c r="N35" s="34">
        <f t="shared" si="5"/>
        <v>4166261.88</v>
      </c>
      <c r="O35" s="34">
        <f t="shared" si="6"/>
        <v>1648625</v>
      </c>
      <c r="P35" s="34">
        <f t="shared" si="7"/>
        <v>4203880.8600000003</v>
      </c>
      <c r="Q35" s="34">
        <f t="shared" si="8"/>
        <v>1661125</v>
      </c>
      <c r="R35" s="34">
        <f t="shared" si="9"/>
        <v>4241741.88</v>
      </c>
      <c r="S35" s="34">
        <f t="shared" si="10"/>
        <v>1673625</v>
      </c>
      <c r="T35" s="34">
        <f t="shared" si="11"/>
        <v>4279846.5</v>
      </c>
      <c r="U35" s="34">
        <f t="shared" si="12"/>
        <v>1686125</v>
      </c>
      <c r="V35" s="34">
        <f t="shared" si="13"/>
        <v>4318196.29</v>
      </c>
      <c r="W35" s="34">
        <f t="shared" si="14"/>
        <v>1698625</v>
      </c>
      <c r="X35" s="34">
        <f t="shared" si="15"/>
        <v>4356792.82</v>
      </c>
      <c r="Y35" s="34">
        <f t="shared" si="16"/>
        <v>1711125</v>
      </c>
      <c r="Z35" s="34">
        <f t="shared" si="17"/>
        <v>4395637.68</v>
      </c>
      <c r="AA35" s="34">
        <f t="shared" si="18"/>
        <v>1723625</v>
      </c>
      <c r="AB35" s="34">
        <f t="shared" si="19"/>
        <v>4434732.47</v>
      </c>
      <c r="AC35" s="39">
        <f t="shared" si="44"/>
        <v>4443350.5999999996</v>
      </c>
      <c r="AD35" s="34">
        <f t="shared" si="45"/>
        <v>1736125</v>
      </c>
      <c r="AE35" s="34">
        <f t="shared" si="46"/>
        <v>4482752.38</v>
      </c>
      <c r="AF35" s="34">
        <f t="shared" si="47"/>
        <v>1748625</v>
      </c>
      <c r="AG35" s="34">
        <f t="shared" si="48"/>
        <v>4522407.67</v>
      </c>
      <c r="AH35" s="34">
        <f t="shared" si="49"/>
        <v>1761125</v>
      </c>
      <c r="AI35" s="34">
        <f t="shared" si="50"/>
        <v>4562318.0999999996</v>
      </c>
      <c r="AJ35" s="34">
        <f t="shared" si="51"/>
        <v>1773625</v>
      </c>
      <c r="AK35" s="34">
        <f t="shared" si="52"/>
        <v>4602485.32</v>
      </c>
      <c r="AL35" s="34">
        <f t="shared" si="53"/>
        <v>1786125</v>
      </c>
      <c r="AM35" s="34">
        <f t="shared" si="54"/>
        <v>4642910.9800000004</v>
      </c>
      <c r="AN35" s="34">
        <f t="shared" si="55"/>
        <v>1798625</v>
      </c>
      <c r="AO35" s="34">
        <f t="shared" si="56"/>
        <v>4683596.74</v>
      </c>
      <c r="AP35" s="34">
        <f t="shared" si="57"/>
        <v>1811125</v>
      </c>
      <c r="AQ35" s="34">
        <f t="shared" si="58"/>
        <v>4724544.2699999996</v>
      </c>
      <c r="AR35" s="34">
        <f t="shared" si="59"/>
        <v>1823625</v>
      </c>
      <c r="AS35" s="34">
        <f t="shared" si="60"/>
        <v>4765755.26</v>
      </c>
      <c r="AT35" s="34">
        <f t="shared" si="61"/>
        <v>1836125</v>
      </c>
      <c r="AU35" s="34">
        <f t="shared" si="62"/>
        <v>4807231.4000000004</v>
      </c>
      <c r="AV35" s="34">
        <f t="shared" si="63"/>
        <v>1848625</v>
      </c>
      <c r="AW35" s="34">
        <f t="shared" si="64"/>
        <v>4848974.4000000004</v>
      </c>
      <c r="AX35" s="34">
        <f t="shared" si="65"/>
        <v>1861125</v>
      </c>
      <c r="AY35" s="34">
        <f t="shared" si="66"/>
        <v>4890985.97</v>
      </c>
      <c r="AZ35" s="34">
        <f t="shared" si="67"/>
        <v>1873625</v>
      </c>
      <c r="BA35" s="34">
        <f t="shared" si="68"/>
        <v>4933267.8499999996</v>
      </c>
    </row>
    <row r="36" spans="1:53" x14ac:dyDescent="0.2">
      <c r="A36" s="24">
        <v>30195</v>
      </c>
      <c r="B36" s="33">
        <v>1573525</v>
      </c>
      <c r="C36" s="33">
        <v>3955991.13</v>
      </c>
      <c r="D36" s="33">
        <v>3975660.19</v>
      </c>
      <c r="E36" s="34">
        <f t="shared" si="40"/>
        <v>1586025</v>
      </c>
      <c r="F36" s="34">
        <f t="shared" si="41"/>
        <v>4012052.83</v>
      </c>
      <c r="G36" s="34">
        <f t="shared" si="42"/>
        <v>1598525</v>
      </c>
      <c r="H36" s="34">
        <f t="shared" si="43"/>
        <v>4048679.63</v>
      </c>
      <c r="I36" s="34">
        <f t="shared" si="0"/>
        <v>1611025</v>
      </c>
      <c r="J36" s="34">
        <f t="shared" si="1"/>
        <v>4085542.08</v>
      </c>
      <c r="K36" s="34">
        <f t="shared" si="2"/>
        <v>1623525</v>
      </c>
      <c r="L36" s="34">
        <f t="shared" si="3"/>
        <v>4122641.71</v>
      </c>
      <c r="M36" s="34">
        <f t="shared" si="4"/>
        <v>1636025</v>
      </c>
      <c r="N36" s="34">
        <f t="shared" si="5"/>
        <v>4159980.04</v>
      </c>
      <c r="O36" s="34">
        <f t="shared" si="6"/>
        <v>1648525</v>
      </c>
      <c r="P36" s="34">
        <f t="shared" si="7"/>
        <v>4197558.5999999996</v>
      </c>
      <c r="Q36" s="34">
        <f t="shared" si="8"/>
        <v>1661025</v>
      </c>
      <c r="R36" s="34">
        <f t="shared" si="9"/>
        <v>4235378.95</v>
      </c>
      <c r="S36" s="34">
        <f t="shared" si="10"/>
        <v>1673525</v>
      </c>
      <c r="T36" s="34">
        <f t="shared" si="11"/>
        <v>4273442.63</v>
      </c>
      <c r="U36" s="34">
        <f t="shared" si="12"/>
        <v>1686025</v>
      </c>
      <c r="V36" s="34">
        <f t="shared" si="13"/>
        <v>4311751.22</v>
      </c>
      <c r="W36" s="34">
        <f t="shared" si="14"/>
        <v>1698525</v>
      </c>
      <c r="X36" s="34">
        <f t="shared" si="15"/>
        <v>4350306.28</v>
      </c>
      <c r="Y36" s="34">
        <f t="shared" si="16"/>
        <v>1711025</v>
      </c>
      <c r="Z36" s="34">
        <f t="shared" si="17"/>
        <v>4389109.41</v>
      </c>
      <c r="AA36" s="34">
        <f t="shared" si="18"/>
        <v>1723525</v>
      </c>
      <c r="AB36" s="34">
        <f t="shared" si="19"/>
        <v>4428162.2</v>
      </c>
      <c r="AC36" s="39">
        <f t="shared" si="44"/>
        <v>4436779.83</v>
      </c>
      <c r="AD36" s="34">
        <f t="shared" si="45"/>
        <v>1736025</v>
      </c>
      <c r="AE36" s="34">
        <f t="shared" si="46"/>
        <v>4476139.33</v>
      </c>
      <c r="AF36" s="34">
        <f t="shared" si="47"/>
        <v>1748525</v>
      </c>
      <c r="AG36" s="34">
        <f t="shared" si="48"/>
        <v>4515752.07</v>
      </c>
      <c r="AH36" s="34">
        <f t="shared" si="49"/>
        <v>1761025</v>
      </c>
      <c r="AI36" s="34">
        <f t="shared" si="50"/>
        <v>4555619.68</v>
      </c>
      <c r="AJ36" s="34">
        <f t="shared" si="51"/>
        <v>1773525</v>
      </c>
      <c r="AK36" s="34">
        <f t="shared" si="52"/>
        <v>4595743.8</v>
      </c>
      <c r="AL36" s="34">
        <f t="shared" si="53"/>
        <v>1786025</v>
      </c>
      <c r="AM36" s="34">
        <f t="shared" si="54"/>
        <v>4636126.08</v>
      </c>
      <c r="AN36" s="34">
        <f t="shared" si="55"/>
        <v>1798525</v>
      </c>
      <c r="AO36" s="34">
        <f t="shared" si="56"/>
        <v>4676768.18</v>
      </c>
      <c r="AP36" s="34">
        <f t="shared" si="57"/>
        <v>1811025</v>
      </c>
      <c r="AQ36" s="34">
        <f t="shared" si="58"/>
        <v>4717671.7699999996</v>
      </c>
      <c r="AR36" s="34">
        <f t="shared" si="59"/>
        <v>1823525</v>
      </c>
      <c r="AS36" s="34">
        <f t="shared" si="60"/>
        <v>4758838.54</v>
      </c>
      <c r="AT36" s="34">
        <f t="shared" si="61"/>
        <v>1836025</v>
      </c>
      <c r="AU36" s="34">
        <f t="shared" si="62"/>
        <v>4800270.18</v>
      </c>
      <c r="AV36" s="34">
        <f t="shared" si="63"/>
        <v>1848525</v>
      </c>
      <c r="AW36" s="34">
        <f t="shared" si="64"/>
        <v>4841968.3899999997</v>
      </c>
      <c r="AX36" s="34">
        <f t="shared" si="65"/>
        <v>1861025</v>
      </c>
      <c r="AY36" s="34">
        <f t="shared" si="66"/>
        <v>4883934.8899999997</v>
      </c>
      <c r="AZ36" s="34">
        <f t="shared" si="67"/>
        <v>1873525</v>
      </c>
      <c r="BA36" s="34">
        <f t="shared" si="68"/>
        <v>4926171.4000000004</v>
      </c>
    </row>
    <row r="37" spans="1:53" x14ac:dyDescent="0.2">
      <c r="A37" s="24">
        <v>30225</v>
      </c>
      <c r="B37" s="33">
        <v>1573425</v>
      </c>
      <c r="C37" s="33">
        <v>3949952.3</v>
      </c>
      <c r="D37" s="33">
        <v>3969620.11</v>
      </c>
      <c r="E37" s="34">
        <f t="shared" si="40"/>
        <v>1585925</v>
      </c>
      <c r="F37" s="34">
        <f t="shared" si="41"/>
        <v>4005973.89</v>
      </c>
      <c r="G37" s="34">
        <f t="shared" si="42"/>
        <v>1598425</v>
      </c>
      <c r="H37" s="34">
        <f t="shared" si="43"/>
        <v>4042561.57</v>
      </c>
      <c r="I37" s="34">
        <f t="shared" si="0"/>
        <v>1610925</v>
      </c>
      <c r="J37" s="34">
        <f t="shared" si="1"/>
        <v>4079384.66</v>
      </c>
      <c r="K37" s="34">
        <f t="shared" si="2"/>
        <v>1623425</v>
      </c>
      <c r="L37" s="34">
        <f t="shared" si="3"/>
        <v>4116444.67</v>
      </c>
      <c r="M37" s="34">
        <f t="shared" si="4"/>
        <v>1635925</v>
      </c>
      <c r="N37" s="34">
        <f t="shared" si="5"/>
        <v>4153743.13</v>
      </c>
      <c r="O37" s="34">
        <f t="shared" si="6"/>
        <v>1648425</v>
      </c>
      <c r="P37" s="34">
        <f t="shared" si="7"/>
        <v>4191281.57</v>
      </c>
      <c r="Q37" s="34">
        <f t="shared" si="8"/>
        <v>1660925</v>
      </c>
      <c r="R37" s="34">
        <f t="shared" si="9"/>
        <v>4229061.53</v>
      </c>
      <c r="S37" s="34">
        <f t="shared" si="10"/>
        <v>1673425</v>
      </c>
      <c r="T37" s="34">
        <f t="shared" si="11"/>
        <v>4267084.57</v>
      </c>
      <c r="U37" s="34">
        <f t="shared" si="12"/>
        <v>1685925</v>
      </c>
      <c r="V37" s="34">
        <f t="shared" si="13"/>
        <v>4305352.25</v>
      </c>
      <c r="W37" s="34">
        <f t="shared" si="14"/>
        <v>1698425</v>
      </c>
      <c r="X37" s="34">
        <f t="shared" si="15"/>
        <v>4343866.1399999997</v>
      </c>
      <c r="Y37" s="34">
        <f t="shared" si="16"/>
        <v>1710925</v>
      </c>
      <c r="Z37" s="34">
        <f t="shared" si="17"/>
        <v>4382627.83</v>
      </c>
      <c r="AA37" s="34">
        <f t="shared" si="18"/>
        <v>1723425</v>
      </c>
      <c r="AB37" s="34">
        <f t="shared" si="19"/>
        <v>4421638.92</v>
      </c>
      <c r="AC37" s="39">
        <f t="shared" si="44"/>
        <v>4430256.05</v>
      </c>
      <c r="AD37" s="34">
        <f t="shared" si="45"/>
        <v>1735925</v>
      </c>
      <c r="AE37" s="34">
        <f t="shared" si="46"/>
        <v>4469573.58</v>
      </c>
      <c r="AF37" s="34">
        <f t="shared" si="47"/>
        <v>1748425</v>
      </c>
      <c r="AG37" s="34">
        <f t="shared" si="48"/>
        <v>4509144.08</v>
      </c>
      <c r="AH37" s="34">
        <f t="shared" si="49"/>
        <v>1760925</v>
      </c>
      <c r="AI37" s="34">
        <f t="shared" si="50"/>
        <v>4548969.18</v>
      </c>
      <c r="AJ37" s="34">
        <f t="shared" si="51"/>
        <v>1773425</v>
      </c>
      <c r="AK37" s="34">
        <f t="shared" si="52"/>
        <v>4589050.51</v>
      </c>
      <c r="AL37" s="34">
        <f t="shared" si="53"/>
        <v>1785925</v>
      </c>
      <c r="AM37" s="34">
        <f t="shared" si="54"/>
        <v>4629389.7300000004</v>
      </c>
      <c r="AN37" s="34">
        <f t="shared" si="55"/>
        <v>1798425</v>
      </c>
      <c r="AO37" s="34">
        <f t="shared" si="56"/>
        <v>4669988.49</v>
      </c>
      <c r="AP37" s="34">
        <f t="shared" si="57"/>
        <v>1810925</v>
      </c>
      <c r="AQ37" s="34">
        <f t="shared" si="58"/>
        <v>4710848.46</v>
      </c>
      <c r="AR37" s="34">
        <f t="shared" si="59"/>
        <v>1823425</v>
      </c>
      <c r="AS37" s="34">
        <f t="shared" si="60"/>
        <v>4751971.33</v>
      </c>
      <c r="AT37" s="34">
        <f t="shared" si="61"/>
        <v>1835925</v>
      </c>
      <c r="AU37" s="34">
        <f t="shared" si="62"/>
        <v>4793358.78</v>
      </c>
      <c r="AV37" s="34">
        <f t="shared" si="63"/>
        <v>1848425</v>
      </c>
      <c r="AW37" s="34">
        <f t="shared" si="64"/>
        <v>4835012.5199999996</v>
      </c>
      <c r="AX37" s="34">
        <f t="shared" si="65"/>
        <v>1860925</v>
      </c>
      <c r="AY37" s="34">
        <f t="shared" si="66"/>
        <v>4876934.26</v>
      </c>
      <c r="AZ37" s="34">
        <f t="shared" si="67"/>
        <v>1873425</v>
      </c>
      <c r="BA37" s="34">
        <f t="shared" si="68"/>
        <v>4919125.7300000004</v>
      </c>
    </row>
    <row r="38" spans="1:53" x14ac:dyDescent="0.2">
      <c r="A38" s="24">
        <v>30256</v>
      </c>
      <c r="B38" s="33">
        <v>1573325</v>
      </c>
      <c r="C38" s="33">
        <v>3943957.71</v>
      </c>
      <c r="D38" s="33">
        <v>3963624.27</v>
      </c>
      <c r="E38" s="34">
        <f t="shared" si="40"/>
        <v>1585825</v>
      </c>
      <c r="F38" s="34">
        <f t="shared" si="41"/>
        <v>3999939.48</v>
      </c>
      <c r="G38" s="34">
        <f t="shared" si="42"/>
        <v>1598325</v>
      </c>
      <c r="H38" s="34">
        <f t="shared" si="43"/>
        <v>4036488.34</v>
      </c>
      <c r="I38" s="34">
        <f t="shared" si="0"/>
        <v>1610825</v>
      </c>
      <c r="J38" s="34">
        <f t="shared" si="1"/>
        <v>4073272.35</v>
      </c>
      <c r="K38" s="34">
        <f t="shared" si="2"/>
        <v>1623325</v>
      </c>
      <c r="L38" s="34">
        <f t="shared" si="3"/>
        <v>4110293.03</v>
      </c>
      <c r="M38" s="34">
        <f t="shared" si="4"/>
        <v>1635825</v>
      </c>
      <c r="N38" s="34">
        <f t="shared" si="5"/>
        <v>4147551.91</v>
      </c>
      <c r="O38" s="34">
        <f t="shared" si="6"/>
        <v>1648325</v>
      </c>
      <c r="P38" s="34">
        <f t="shared" si="7"/>
        <v>4185050.51</v>
      </c>
      <c r="Q38" s="34">
        <f t="shared" si="8"/>
        <v>1660825</v>
      </c>
      <c r="R38" s="34">
        <f t="shared" si="9"/>
        <v>4222790.38</v>
      </c>
      <c r="S38" s="34">
        <f t="shared" si="10"/>
        <v>1673325</v>
      </c>
      <c r="T38" s="34">
        <f t="shared" si="11"/>
        <v>4260773.07</v>
      </c>
      <c r="U38" s="34">
        <f t="shared" si="12"/>
        <v>1685825</v>
      </c>
      <c r="V38" s="34">
        <f t="shared" si="13"/>
        <v>4299000.1399999997</v>
      </c>
      <c r="W38" s="34">
        <f t="shared" si="14"/>
        <v>1698325</v>
      </c>
      <c r="X38" s="34">
        <f t="shared" si="15"/>
        <v>4337473.16</v>
      </c>
      <c r="Y38" s="34">
        <f t="shared" si="16"/>
        <v>1710825</v>
      </c>
      <c r="Z38" s="34">
        <f t="shared" si="17"/>
        <v>4376193.72</v>
      </c>
      <c r="AA38" s="34">
        <f t="shared" si="18"/>
        <v>1723325</v>
      </c>
      <c r="AB38" s="34">
        <f t="shared" si="19"/>
        <v>4415163.41</v>
      </c>
      <c r="AC38" s="39">
        <f t="shared" si="44"/>
        <v>4423780.04</v>
      </c>
      <c r="AD38" s="34">
        <f t="shared" si="45"/>
        <v>1735825</v>
      </c>
      <c r="AE38" s="34">
        <f t="shared" si="46"/>
        <v>4463055.9000000004</v>
      </c>
      <c r="AF38" s="34">
        <f t="shared" si="47"/>
        <v>1748325</v>
      </c>
      <c r="AG38" s="34">
        <f t="shared" si="48"/>
        <v>4502584.46</v>
      </c>
      <c r="AH38" s="34">
        <f t="shared" si="49"/>
        <v>1760825</v>
      </c>
      <c r="AI38" s="34">
        <f t="shared" si="50"/>
        <v>4542367.3499999996</v>
      </c>
      <c r="AJ38" s="34">
        <f t="shared" si="51"/>
        <v>1773325</v>
      </c>
      <c r="AK38" s="34">
        <f t="shared" si="52"/>
        <v>4582406.21</v>
      </c>
      <c r="AL38" s="34">
        <f t="shared" si="53"/>
        <v>1785825</v>
      </c>
      <c r="AM38" s="34">
        <f t="shared" si="54"/>
        <v>4622702.68</v>
      </c>
      <c r="AN38" s="34">
        <f t="shared" si="55"/>
        <v>1798325</v>
      </c>
      <c r="AO38" s="34">
        <f t="shared" si="56"/>
        <v>4663258.42</v>
      </c>
      <c r="AP38" s="34">
        <f t="shared" si="57"/>
        <v>1810825</v>
      </c>
      <c r="AQ38" s="34">
        <f t="shared" si="58"/>
        <v>4704075.09</v>
      </c>
      <c r="AR38" s="34">
        <f t="shared" si="59"/>
        <v>1823325</v>
      </c>
      <c r="AS38" s="34">
        <f t="shared" si="60"/>
        <v>4745154.38</v>
      </c>
      <c r="AT38" s="34">
        <f t="shared" si="61"/>
        <v>1835825</v>
      </c>
      <c r="AU38" s="34">
        <f t="shared" si="62"/>
        <v>4786497.97</v>
      </c>
      <c r="AV38" s="34">
        <f t="shared" si="63"/>
        <v>1848325</v>
      </c>
      <c r="AW38" s="34">
        <f t="shared" si="64"/>
        <v>4828107.57</v>
      </c>
      <c r="AX38" s="34">
        <f t="shared" si="65"/>
        <v>1860825</v>
      </c>
      <c r="AY38" s="34">
        <f t="shared" si="66"/>
        <v>4869984.8899999997</v>
      </c>
      <c r="AZ38" s="34">
        <f t="shared" si="67"/>
        <v>1873325</v>
      </c>
      <c r="BA38" s="34">
        <f t="shared" si="68"/>
        <v>4912131.6500000004</v>
      </c>
    </row>
    <row r="39" spans="1:53" x14ac:dyDescent="0.2">
      <c r="A39" s="24">
        <v>30286</v>
      </c>
      <c r="B39" s="33">
        <v>1573225</v>
      </c>
      <c r="C39" s="33">
        <v>3938013.28</v>
      </c>
      <c r="D39" s="33">
        <v>3957678.59</v>
      </c>
      <c r="E39" s="34">
        <f t="shared" si="40"/>
        <v>1585725</v>
      </c>
      <c r="F39" s="34">
        <f t="shared" si="41"/>
        <v>3993955.54</v>
      </c>
      <c r="G39" s="34">
        <f t="shared" si="42"/>
        <v>1598225</v>
      </c>
      <c r="H39" s="34">
        <f t="shared" si="43"/>
        <v>4030465.9</v>
      </c>
      <c r="I39" s="34">
        <f t="shared" si="0"/>
        <v>1610725</v>
      </c>
      <c r="J39" s="34">
        <f t="shared" si="1"/>
        <v>4067211.17</v>
      </c>
      <c r="K39" s="34">
        <f t="shared" si="2"/>
        <v>1623225</v>
      </c>
      <c r="L39" s="34">
        <f t="shared" si="3"/>
        <v>4104192.86</v>
      </c>
      <c r="M39" s="34">
        <f t="shared" si="4"/>
        <v>1635725</v>
      </c>
      <c r="N39" s="34">
        <f t="shared" si="5"/>
        <v>4141412.49</v>
      </c>
      <c r="O39" s="34">
        <f t="shared" si="6"/>
        <v>1648225</v>
      </c>
      <c r="P39" s="34">
        <f t="shared" si="7"/>
        <v>4178871.59</v>
      </c>
      <c r="Q39" s="34">
        <f t="shared" si="8"/>
        <v>1660725</v>
      </c>
      <c r="R39" s="34">
        <f t="shared" si="9"/>
        <v>4216571.7</v>
      </c>
      <c r="S39" s="34">
        <f t="shared" si="10"/>
        <v>1673225</v>
      </c>
      <c r="T39" s="34">
        <f t="shared" si="11"/>
        <v>4254514.38</v>
      </c>
      <c r="U39" s="34">
        <f t="shared" si="12"/>
        <v>1685725</v>
      </c>
      <c r="V39" s="34">
        <f t="shared" si="13"/>
        <v>4292701.18</v>
      </c>
      <c r="W39" s="34">
        <f t="shared" si="14"/>
        <v>1698225</v>
      </c>
      <c r="X39" s="34">
        <f t="shared" si="15"/>
        <v>4331133.68</v>
      </c>
      <c r="Y39" s="34">
        <f t="shared" si="16"/>
        <v>1710725</v>
      </c>
      <c r="Z39" s="34">
        <f t="shared" si="17"/>
        <v>4369813.45</v>
      </c>
      <c r="AA39" s="34">
        <f t="shared" si="18"/>
        <v>1723225</v>
      </c>
      <c r="AB39" s="34">
        <f t="shared" si="19"/>
        <v>4408742.09</v>
      </c>
      <c r="AC39" s="39">
        <f t="shared" si="44"/>
        <v>4417358.22</v>
      </c>
      <c r="AD39" s="34">
        <f t="shared" si="45"/>
        <v>1735725</v>
      </c>
      <c r="AE39" s="34">
        <f t="shared" si="46"/>
        <v>4456592.76</v>
      </c>
      <c r="AF39" s="34">
        <f t="shared" si="47"/>
        <v>1748225</v>
      </c>
      <c r="AG39" s="34">
        <f t="shared" si="48"/>
        <v>4496079.74</v>
      </c>
      <c r="AH39" s="34">
        <f t="shared" si="49"/>
        <v>1760725</v>
      </c>
      <c r="AI39" s="34">
        <f t="shared" si="50"/>
        <v>4535820.78</v>
      </c>
      <c r="AJ39" s="34">
        <f t="shared" si="51"/>
        <v>1773225</v>
      </c>
      <c r="AK39" s="34">
        <f t="shared" si="52"/>
        <v>4575817.51</v>
      </c>
      <c r="AL39" s="34">
        <f t="shared" si="53"/>
        <v>1785725</v>
      </c>
      <c r="AM39" s="34">
        <f t="shared" si="54"/>
        <v>4616071.58</v>
      </c>
      <c r="AN39" s="34">
        <f t="shared" si="55"/>
        <v>1798225</v>
      </c>
      <c r="AO39" s="34">
        <f t="shared" si="56"/>
        <v>4656584.6500000004</v>
      </c>
      <c r="AP39" s="34">
        <f t="shared" si="57"/>
        <v>1810725</v>
      </c>
      <c r="AQ39" s="34">
        <f t="shared" si="58"/>
        <v>4697358.38</v>
      </c>
      <c r="AR39" s="34">
        <f t="shared" si="59"/>
        <v>1823225</v>
      </c>
      <c r="AS39" s="34">
        <f t="shared" si="60"/>
        <v>4738394.45</v>
      </c>
      <c r="AT39" s="34">
        <f t="shared" si="61"/>
        <v>1835725</v>
      </c>
      <c r="AU39" s="34">
        <f t="shared" si="62"/>
        <v>4779694.55</v>
      </c>
      <c r="AV39" s="34">
        <f t="shared" si="63"/>
        <v>1848225</v>
      </c>
      <c r="AW39" s="34">
        <f t="shared" si="64"/>
        <v>4821260.38</v>
      </c>
      <c r="AX39" s="34">
        <f t="shared" si="65"/>
        <v>1860725</v>
      </c>
      <c r="AY39" s="34">
        <f t="shared" si="66"/>
        <v>4863093.6399999997</v>
      </c>
      <c r="AZ39" s="34">
        <f t="shared" si="67"/>
        <v>1873225</v>
      </c>
      <c r="BA39" s="34">
        <f t="shared" si="68"/>
        <v>4905196.0599999996</v>
      </c>
    </row>
    <row r="40" spans="1:53" x14ac:dyDescent="0.2">
      <c r="A40" s="24">
        <v>30317</v>
      </c>
      <c r="B40" s="33">
        <v>1573125</v>
      </c>
      <c r="C40" s="33">
        <v>3932112.83</v>
      </c>
      <c r="D40" s="33">
        <v>3951776.89</v>
      </c>
      <c r="E40" s="34">
        <f t="shared" si="40"/>
        <v>1585625</v>
      </c>
      <c r="F40" s="34">
        <f t="shared" si="41"/>
        <v>3988015.87</v>
      </c>
      <c r="G40" s="34">
        <f t="shared" si="42"/>
        <v>1598125</v>
      </c>
      <c r="H40" s="34">
        <f t="shared" si="43"/>
        <v>4024488.01</v>
      </c>
      <c r="I40" s="34">
        <f t="shared" si="0"/>
        <v>1610625</v>
      </c>
      <c r="J40" s="34">
        <f t="shared" si="1"/>
        <v>4061194.81</v>
      </c>
      <c r="K40" s="34">
        <f t="shared" si="2"/>
        <v>1623125</v>
      </c>
      <c r="L40" s="34">
        <f t="shared" si="3"/>
        <v>4098137.79</v>
      </c>
      <c r="M40" s="34">
        <f t="shared" si="4"/>
        <v>1635625</v>
      </c>
      <c r="N40" s="34">
        <f t="shared" si="5"/>
        <v>4135318.46</v>
      </c>
      <c r="O40" s="34">
        <f t="shared" si="6"/>
        <v>1648125</v>
      </c>
      <c r="P40" s="34">
        <f t="shared" si="7"/>
        <v>4172738.35</v>
      </c>
      <c r="Q40" s="34">
        <f t="shared" si="8"/>
        <v>1660625</v>
      </c>
      <c r="R40" s="34">
        <f t="shared" si="9"/>
        <v>4210399</v>
      </c>
      <c r="S40" s="34">
        <f t="shared" si="10"/>
        <v>1673125</v>
      </c>
      <c r="T40" s="34">
        <f t="shared" si="11"/>
        <v>4248301.96</v>
      </c>
      <c r="U40" s="34">
        <f t="shared" si="12"/>
        <v>1685625</v>
      </c>
      <c r="V40" s="34">
        <f t="shared" si="13"/>
        <v>4286448.79</v>
      </c>
      <c r="W40" s="34">
        <f t="shared" si="14"/>
        <v>1698125</v>
      </c>
      <c r="X40" s="34">
        <f t="shared" si="15"/>
        <v>4324841.0599999996</v>
      </c>
      <c r="Y40" s="34">
        <f t="shared" si="16"/>
        <v>1710625</v>
      </c>
      <c r="Z40" s="34">
        <f t="shared" si="17"/>
        <v>4363480.34</v>
      </c>
      <c r="AA40" s="34">
        <f t="shared" si="18"/>
        <v>1723125</v>
      </c>
      <c r="AB40" s="34">
        <f t="shared" si="19"/>
        <v>4402368.2300000004</v>
      </c>
      <c r="AC40" s="39">
        <f t="shared" si="44"/>
        <v>4410983.8600000003</v>
      </c>
      <c r="AD40" s="34">
        <f t="shared" si="45"/>
        <v>1735625</v>
      </c>
      <c r="AE40" s="34">
        <f t="shared" si="46"/>
        <v>4450177.3899999997</v>
      </c>
      <c r="AF40" s="34">
        <f t="shared" si="47"/>
        <v>1748125</v>
      </c>
      <c r="AG40" s="34">
        <f t="shared" si="48"/>
        <v>4489623.09</v>
      </c>
      <c r="AH40" s="34">
        <f t="shared" si="49"/>
        <v>1760625</v>
      </c>
      <c r="AI40" s="34">
        <f t="shared" si="50"/>
        <v>4529322.59</v>
      </c>
      <c r="AJ40" s="34">
        <f t="shared" si="51"/>
        <v>1773125</v>
      </c>
      <c r="AK40" s="34">
        <f t="shared" si="52"/>
        <v>4569277.5199999996</v>
      </c>
      <c r="AL40" s="34">
        <f t="shared" si="53"/>
        <v>1785625</v>
      </c>
      <c r="AM40" s="34">
        <f t="shared" si="54"/>
        <v>4609489.5199999996</v>
      </c>
      <c r="AN40" s="34">
        <f t="shared" si="55"/>
        <v>1798125</v>
      </c>
      <c r="AO40" s="34">
        <f t="shared" si="56"/>
        <v>4649960.24</v>
      </c>
      <c r="AP40" s="34">
        <f t="shared" si="57"/>
        <v>1810625</v>
      </c>
      <c r="AQ40" s="34">
        <f t="shared" si="58"/>
        <v>4690691.3499999996</v>
      </c>
      <c r="AR40" s="34">
        <f t="shared" si="59"/>
        <v>1823125</v>
      </c>
      <c r="AS40" s="34">
        <f t="shared" si="60"/>
        <v>4731684.53</v>
      </c>
      <c r="AT40" s="34">
        <f t="shared" si="61"/>
        <v>1835625</v>
      </c>
      <c r="AU40" s="34">
        <f t="shared" si="62"/>
        <v>4772941.46</v>
      </c>
      <c r="AV40" s="34">
        <f t="shared" si="63"/>
        <v>1848125</v>
      </c>
      <c r="AW40" s="34">
        <f t="shared" si="64"/>
        <v>4814463.84</v>
      </c>
      <c r="AX40" s="34">
        <f t="shared" si="65"/>
        <v>1860625</v>
      </c>
      <c r="AY40" s="34">
        <f t="shared" si="66"/>
        <v>4856253.37</v>
      </c>
      <c r="AZ40" s="34">
        <f t="shared" si="67"/>
        <v>1873125</v>
      </c>
      <c r="BA40" s="34">
        <f t="shared" si="68"/>
        <v>4898311.78</v>
      </c>
    </row>
    <row r="41" spans="1:53" x14ac:dyDescent="0.2">
      <c r="A41" s="24">
        <v>30348</v>
      </c>
      <c r="B41" s="33">
        <v>1573025</v>
      </c>
      <c r="C41" s="33">
        <v>3926258.61</v>
      </c>
      <c r="D41" s="33">
        <v>3945921.42</v>
      </c>
      <c r="E41" s="34">
        <f t="shared" si="40"/>
        <v>1585525</v>
      </c>
      <c r="F41" s="34">
        <f t="shared" si="41"/>
        <v>3982122.72</v>
      </c>
      <c r="G41" s="34">
        <f t="shared" si="42"/>
        <v>1598025</v>
      </c>
      <c r="H41" s="34">
        <f t="shared" si="43"/>
        <v>4018556.94</v>
      </c>
      <c r="I41" s="34">
        <f t="shared" si="0"/>
        <v>1610525</v>
      </c>
      <c r="J41" s="34">
        <f t="shared" si="1"/>
        <v>4055225.58</v>
      </c>
      <c r="K41" s="34">
        <f t="shared" si="2"/>
        <v>1623025</v>
      </c>
      <c r="L41" s="34">
        <f t="shared" si="3"/>
        <v>4092130.15</v>
      </c>
      <c r="M41" s="34">
        <f t="shared" si="4"/>
        <v>1635525</v>
      </c>
      <c r="N41" s="34">
        <f t="shared" si="5"/>
        <v>4129272.17</v>
      </c>
      <c r="O41" s="34">
        <f t="shared" si="6"/>
        <v>1648025</v>
      </c>
      <c r="P41" s="34">
        <f t="shared" si="7"/>
        <v>4166653.16</v>
      </c>
      <c r="Q41" s="34">
        <f t="shared" si="8"/>
        <v>1660525</v>
      </c>
      <c r="R41" s="34">
        <f t="shared" si="9"/>
        <v>4204274.66</v>
      </c>
      <c r="S41" s="34">
        <f t="shared" si="10"/>
        <v>1673025</v>
      </c>
      <c r="T41" s="34">
        <f t="shared" si="11"/>
        <v>4242138.22</v>
      </c>
      <c r="U41" s="34">
        <f t="shared" si="12"/>
        <v>1685525</v>
      </c>
      <c r="V41" s="34">
        <f t="shared" si="13"/>
        <v>4280245.3899999997</v>
      </c>
      <c r="W41" s="34">
        <f t="shared" si="14"/>
        <v>1698025</v>
      </c>
      <c r="X41" s="34">
        <f t="shared" si="15"/>
        <v>4318597.74</v>
      </c>
      <c r="Y41" s="34">
        <f t="shared" si="16"/>
        <v>1710525</v>
      </c>
      <c r="Z41" s="34">
        <f t="shared" si="17"/>
        <v>4357196.8600000003</v>
      </c>
      <c r="AA41" s="34">
        <f t="shared" si="18"/>
        <v>1723025</v>
      </c>
      <c r="AB41" s="34">
        <f t="shared" si="19"/>
        <v>4396044.32</v>
      </c>
      <c r="AC41" s="39">
        <f t="shared" si="44"/>
        <v>4404659.45</v>
      </c>
      <c r="AD41" s="34">
        <f t="shared" si="45"/>
        <v>1735525</v>
      </c>
      <c r="AE41" s="34">
        <f t="shared" si="46"/>
        <v>4443812.29</v>
      </c>
      <c r="AF41" s="34">
        <f t="shared" si="47"/>
        <v>1748025</v>
      </c>
      <c r="AG41" s="34">
        <f t="shared" si="48"/>
        <v>4483217.04</v>
      </c>
      <c r="AH41" s="34">
        <f t="shared" si="49"/>
        <v>1760525</v>
      </c>
      <c r="AI41" s="34">
        <f t="shared" si="50"/>
        <v>4522875.32</v>
      </c>
      <c r="AJ41" s="34">
        <f t="shared" si="51"/>
        <v>1773025</v>
      </c>
      <c r="AK41" s="34">
        <f t="shared" si="52"/>
        <v>4562788.76</v>
      </c>
      <c r="AL41" s="34">
        <f t="shared" si="53"/>
        <v>1785525</v>
      </c>
      <c r="AM41" s="34">
        <f t="shared" si="54"/>
        <v>4602959.01</v>
      </c>
      <c r="AN41" s="34">
        <f t="shared" si="55"/>
        <v>1798025</v>
      </c>
      <c r="AO41" s="34">
        <f t="shared" si="56"/>
        <v>4643387.71</v>
      </c>
      <c r="AP41" s="34">
        <f t="shared" si="57"/>
        <v>1810525</v>
      </c>
      <c r="AQ41" s="34">
        <f t="shared" si="58"/>
        <v>4684076.53</v>
      </c>
      <c r="AR41" s="34">
        <f t="shared" si="59"/>
        <v>1823025</v>
      </c>
      <c r="AS41" s="34">
        <f t="shared" si="60"/>
        <v>4725027.1500000004</v>
      </c>
      <c r="AT41" s="34">
        <f t="shared" si="61"/>
        <v>1835525</v>
      </c>
      <c r="AU41" s="34">
        <f t="shared" si="62"/>
        <v>4766241.24</v>
      </c>
      <c r="AV41" s="34">
        <f t="shared" si="63"/>
        <v>1848025</v>
      </c>
      <c r="AW41" s="34">
        <f t="shared" si="64"/>
        <v>4807720.51</v>
      </c>
      <c r="AX41" s="34">
        <f t="shared" si="65"/>
        <v>1860525</v>
      </c>
      <c r="AY41" s="34">
        <f t="shared" si="66"/>
        <v>4849466.66</v>
      </c>
      <c r="AZ41" s="34">
        <f t="shared" si="67"/>
        <v>1873025</v>
      </c>
      <c r="BA41" s="34">
        <f t="shared" si="68"/>
        <v>4891481.4000000004</v>
      </c>
    </row>
    <row r="42" spans="1:53" x14ac:dyDescent="0.2">
      <c r="A42" s="24">
        <v>30376</v>
      </c>
      <c r="B42" s="33">
        <v>1572925</v>
      </c>
      <c r="C42" s="33">
        <v>3920450.87</v>
      </c>
      <c r="D42" s="33">
        <v>3940112.43</v>
      </c>
      <c r="E42" s="34">
        <f t="shared" si="40"/>
        <v>1585425</v>
      </c>
      <c r="F42" s="34">
        <f t="shared" si="41"/>
        <v>3976276.36</v>
      </c>
      <c r="G42" s="34">
        <f t="shared" si="42"/>
        <v>1597925</v>
      </c>
      <c r="H42" s="34">
        <f t="shared" si="43"/>
        <v>4012672.97</v>
      </c>
      <c r="I42" s="34">
        <f t="shared" si="0"/>
        <v>1610425</v>
      </c>
      <c r="J42" s="34">
        <f t="shared" si="1"/>
        <v>4049303.76</v>
      </c>
      <c r="K42" s="34">
        <f t="shared" si="2"/>
        <v>1622925</v>
      </c>
      <c r="L42" s="34">
        <f t="shared" si="3"/>
        <v>4086170.23</v>
      </c>
      <c r="M42" s="34">
        <f t="shared" si="4"/>
        <v>1635425</v>
      </c>
      <c r="N42" s="34">
        <f t="shared" si="5"/>
        <v>4123273.9</v>
      </c>
      <c r="O42" s="34">
        <f t="shared" si="6"/>
        <v>1647925</v>
      </c>
      <c r="P42" s="34">
        <f t="shared" si="7"/>
        <v>4160616.3</v>
      </c>
      <c r="Q42" s="34">
        <f t="shared" si="8"/>
        <v>1660425</v>
      </c>
      <c r="R42" s="34">
        <f t="shared" si="9"/>
        <v>4198198.96</v>
      </c>
      <c r="S42" s="34">
        <f t="shared" si="10"/>
        <v>1672925</v>
      </c>
      <c r="T42" s="34">
        <f t="shared" si="11"/>
        <v>4236023.43</v>
      </c>
      <c r="U42" s="34">
        <f t="shared" si="12"/>
        <v>1685425</v>
      </c>
      <c r="V42" s="34">
        <f t="shared" si="13"/>
        <v>4274091.26</v>
      </c>
      <c r="W42" s="34">
        <f t="shared" si="14"/>
        <v>1697925</v>
      </c>
      <c r="X42" s="34">
        <f t="shared" si="15"/>
        <v>4312404.0199999996</v>
      </c>
      <c r="Y42" s="34">
        <f t="shared" si="16"/>
        <v>1710425</v>
      </c>
      <c r="Z42" s="34">
        <f t="shared" si="17"/>
        <v>4350963.28</v>
      </c>
      <c r="AA42" s="34">
        <f t="shared" si="18"/>
        <v>1722925</v>
      </c>
      <c r="AB42" s="34">
        <f t="shared" si="19"/>
        <v>4389770.6399999997</v>
      </c>
      <c r="AC42" s="39">
        <f t="shared" si="44"/>
        <v>4398385.2699999996</v>
      </c>
      <c r="AD42" s="34">
        <f t="shared" si="45"/>
        <v>1735425</v>
      </c>
      <c r="AE42" s="34">
        <f t="shared" si="46"/>
        <v>4437497.74</v>
      </c>
      <c r="AF42" s="34">
        <f t="shared" si="47"/>
        <v>1747925</v>
      </c>
      <c r="AG42" s="34">
        <f t="shared" si="48"/>
        <v>4476861.8600000003</v>
      </c>
      <c r="AH42" s="34">
        <f t="shared" si="49"/>
        <v>1760425</v>
      </c>
      <c r="AI42" s="34">
        <f t="shared" si="50"/>
        <v>4516479.25</v>
      </c>
      <c r="AJ42" s="34">
        <f t="shared" si="51"/>
        <v>1772925</v>
      </c>
      <c r="AK42" s="34">
        <f t="shared" si="52"/>
        <v>4556351.54</v>
      </c>
      <c r="AL42" s="34">
        <f t="shared" si="53"/>
        <v>1785425</v>
      </c>
      <c r="AM42" s="34">
        <f t="shared" si="54"/>
        <v>4596480.37</v>
      </c>
      <c r="AN42" s="34">
        <f t="shared" si="55"/>
        <v>1797925</v>
      </c>
      <c r="AO42" s="34">
        <f t="shared" si="56"/>
        <v>4636867.3899999997</v>
      </c>
      <c r="AP42" s="34">
        <f t="shared" si="57"/>
        <v>1810425</v>
      </c>
      <c r="AQ42" s="34">
        <f t="shared" si="58"/>
        <v>4677514.26</v>
      </c>
      <c r="AR42" s="34">
        <f t="shared" si="59"/>
        <v>1822925</v>
      </c>
      <c r="AS42" s="34">
        <f t="shared" si="60"/>
        <v>4718422.6500000004</v>
      </c>
      <c r="AT42" s="34">
        <f t="shared" si="61"/>
        <v>1835425</v>
      </c>
      <c r="AU42" s="34">
        <f t="shared" si="62"/>
        <v>4759594.25</v>
      </c>
      <c r="AV42" s="34">
        <f t="shared" si="63"/>
        <v>1847925</v>
      </c>
      <c r="AW42" s="34">
        <f t="shared" si="64"/>
        <v>4801030.75</v>
      </c>
      <c r="AX42" s="34">
        <f t="shared" si="65"/>
        <v>1860425</v>
      </c>
      <c r="AY42" s="34">
        <f t="shared" si="66"/>
        <v>4842733.8499999996</v>
      </c>
      <c r="AZ42" s="34">
        <f t="shared" si="67"/>
        <v>1872925</v>
      </c>
      <c r="BA42" s="34">
        <f t="shared" si="68"/>
        <v>4884705.2699999996</v>
      </c>
    </row>
    <row r="43" spans="1:53" x14ac:dyDescent="0.2">
      <c r="A43" s="24">
        <v>30407</v>
      </c>
      <c r="B43" s="33">
        <v>1572825</v>
      </c>
      <c r="C43" s="33">
        <v>3914681.39</v>
      </c>
      <c r="D43" s="33">
        <v>3934341.7</v>
      </c>
      <c r="E43" s="34">
        <f t="shared" si="40"/>
        <v>1585325</v>
      </c>
      <c r="F43" s="34">
        <f t="shared" si="41"/>
        <v>3970468.5</v>
      </c>
      <c r="G43" s="34">
        <f t="shared" si="42"/>
        <v>1597825</v>
      </c>
      <c r="H43" s="34">
        <f t="shared" si="43"/>
        <v>4006827.74</v>
      </c>
      <c r="I43" s="34">
        <f t="shared" si="0"/>
        <v>1610325</v>
      </c>
      <c r="J43" s="34">
        <f t="shared" si="1"/>
        <v>4043420.92</v>
      </c>
      <c r="K43" s="34">
        <f t="shared" si="2"/>
        <v>1622825</v>
      </c>
      <c r="L43" s="34">
        <f t="shared" si="3"/>
        <v>4080249.54</v>
      </c>
      <c r="M43" s="34">
        <f t="shared" si="4"/>
        <v>1635325</v>
      </c>
      <c r="N43" s="34">
        <f t="shared" si="5"/>
        <v>4117315.12</v>
      </c>
      <c r="O43" s="34">
        <f t="shared" si="6"/>
        <v>1647825</v>
      </c>
      <c r="P43" s="34">
        <f t="shared" si="7"/>
        <v>4154619.18</v>
      </c>
      <c r="Q43" s="34">
        <f t="shared" si="8"/>
        <v>1660325</v>
      </c>
      <c r="R43" s="34">
        <f t="shared" si="9"/>
        <v>4192163.25</v>
      </c>
      <c r="S43" s="34">
        <f t="shared" si="10"/>
        <v>1672825</v>
      </c>
      <c r="T43" s="34">
        <f t="shared" si="11"/>
        <v>4229948.88</v>
      </c>
      <c r="U43" s="34">
        <f t="shared" si="12"/>
        <v>1685325</v>
      </c>
      <c r="V43" s="34">
        <f t="shared" si="13"/>
        <v>4267977.63</v>
      </c>
      <c r="W43" s="34">
        <f t="shared" si="14"/>
        <v>1697825</v>
      </c>
      <c r="X43" s="34">
        <f t="shared" si="15"/>
        <v>4306251.05</v>
      </c>
      <c r="Y43" s="34">
        <f t="shared" si="16"/>
        <v>1710325</v>
      </c>
      <c r="Z43" s="34">
        <f t="shared" si="17"/>
        <v>4344770.7300000004</v>
      </c>
      <c r="AA43" s="34">
        <f t="shared" si="18"/>
        <v>1722825</v>
      </c>
      <c r="AB43" s="34">
        <f t="shared" si="19"/>
        <v>4383538.24</v>
      </c>
      <c r="AC43" s="39">
        <f t="shared" si="44"/>
        <v>4392152.37</v>
      </c>
      <c r="AD43" s="34">
        <f t="shared" si="45"/>
        <v>1735325</v>
      </c>
      <c r="AE43" s="34">
        <f t="shared" si="46"/>
        <v>4431224.74</v>
      </c>
      <c r="AF43" s="34">
        <f t="shared" si="47"/>
        <v>1747825</v>
      </c>
      <c r="AG43" s="34">
        <f t="shared" si="48"/>
        <v>4470548.5</v>
      </c>
      <c r="AH43" s="34">
        <f t="shared" si="49"/>
        <v>1760325</v>
      </c>
      <c r="AI43" s="34">
        <f t="shared" si="50"/>
        <v>4510125.2699999996</v>
      </c>
      <c r="AJ43" s="34">
        <f t="shared" si="51"/>
        <v>1772825</v>
      </c>
      <c r="AK43" s="34">
        <f t="shared" si="52"/>
        <v>4549956.68</v>
      </c>
      <c r="AL43" s="34">
        <f t="shared" si="53"/>
        <v>1785325</v>
      </c>
      <c r="AM43" s="34">
        <f t="shared" si="54"/>
        <v>4590044.37</v>
      </c>
      <c r="AN43" s="34">
        <f t="shared" si="55"/>
        <v>1797825</v>
      </c>
      <c r="AO43" s="34">
        <f t="shared" si="56"/>
        <v>4630389.9800000004</v>
      </c>
      <c r="AP43" s="34">
        <f t="shared" si="57"/>
        <v>1810325</v>
      </c>
      <c r="AQ43" s="34">
        <f t="shared" si="58"/>
        <v>4670995.18</v>
      </c>
      <c r="AR43" s="34">
        <f t="shared" si="59"/>
        <v>1822825</v>
      </c>
      <c r="AS43" s="34">
        <f t="shared" si="60"/>
        <v>4711861.63</v>
      </c>
      <c r="AT43" s="34">
        <f t="shared" si="61"/>
        <v>1835325</v>
      </c>
      <c r="AU43" s="34">
        <f t="shared" si="62"/>
        <v>4752991.0199999996</v>
      </c>
      <c r="AV43" s="34">
        <f t="shared" si="63"/>
        <v>1847825</v>
      </c>
      <c r="AW43" s="34">
        <f t="shared" si="64"/>
        <v>4794385.03</v>
      </c>
      <c r="AX43" s="34">
        <f t="shared" si="65"/>
        <v>1860325</v>
      </c>
      <c r="AY43" s="34">
        <f t="shared" si="66"/>
        <v>4836045.37</v>
      </c>
      <c r="AZ43" s="34">
        <f t="shared" si="67"/>
        <v>1872825</v>
      </c>
      <c r="BA43" s="34">
        <f t="shared" si="68"/>
        <v>4877973.76</v>
      </c>
    </row>
    <row r="44" spans="1:53" x14ac:dyDescent="0.2">
      <c r="A44" s="24">
        <v>30437</v>
      </c>
      <c r="B44" s="33">
        <v>1572725</v>
      </c>
      <c r="C44" s="33">
        <v>3908959.43</v>
      </c>
      <c r="D44" s="33">
        <v>3928618.49</v>
      </c>
      <c r="E44" s="34">
        <f t="shared" si="40"/>
        <v>1585225</v>
      </c>
      <c r="F44" s="34">
        <f t="shared" si="41"/>
        <v>3964708.47</v>
      </c>
      <c r="G44" s="34">
        <f t="shared" si="42"/>
        <v>1597725</v>
      </c>
      <c r="H44" s="34">
        <f t="shared" si="43"/>
        <v>4001030.65</v>
      </c>
      <c r="I44" s="34">
        <f t="shared" si="0"/>
        <v>1610225</v>
      </c>
      <c r="J44" s="34">
        <f t="shared" si="1"/>
        <v>4037586.53</v>
      </c>
      <c r="K44" s="34">
        <f t="shared" si="2"/>
        <v>1622725</v>
      </c>
      <c r="L44" s="34">
        <f t="shared" si="3"/>
        <v>4074377.61</v>
      </c>
      <c r="M44" s="34">
        <f t="shared" si="4"/>
        <v>1635225</v>
      </c>
      <c r="N44" s="34">
        <f t="shared" si="5"/>
        <v>4111405.41</v>
      </c>
      <c r="O44" s="34">
        <f t="shared" si="6"/>
        <v>1647725</v>
      </c>
      <c r="P44" s="34">
        <f t="shared" si="7"/>
        <v>4148671.44</v>
      </c>
      <c r="Q44" s="34">
        <f t="shared" si="8"/>
        <v>1660225</v>
      </c>
      <c r="R44" s="34">
        <f t="shared" si="9"/>
        <v>4186177.24</v>
      </c>
      <c r="S44" s="34">
        <f t="shared" si="10"/>
        <v>1672725</v>
      </c>
      <c r="T44" s="34">
        <f t="shared" si="11"/>
        <v>4223924.3600000003</v>
      </c>
      <c r="U44" s="34">
        <f t="shared" si="12"/>
        <v>1685225</v>
      </c>
      <c r="V44" s="34">
        <f t="shared" si="13"/>
        <v>4261914.34</v>
      </c>
      <c r="W44" s="34">
        <f t="shared" si="14"/>
        <v>1697725</v>
      </c>
      <c r="X44" s="34">
        <f t="shared" si="15"/>
        <v>4300148.75</v>
      </c>
      <c r="Y44" s="34">
        <f t="shared" si="16"/>
        <v>1710225</v>
      </c>
      <c r="Z44" s="34">
        <f t="shared" si="17"/>
        <v>4338629.16</v>
      </c>
      <c r="AA44" s="34">
        <f t="shared" si="18"/>
        <v>1722725</v>
      </c>
      <c r="AB44" s="34">
        <f t="shared" si="19"/>
        <v>4377357.16</v>
      </c>
      <c r="AC44" s="39">
        <f t="shared" si="44"/>
        <v>4385970.79</v>
      </c>
      <c r="AD44" s="34">
        <f t="shared" si="45"/>
        <v>1735225</v>
      </c>
      <c r="AE44" s="34">
        <f t="shared" si="46"/>
        <v>4425003.3899999997</v>
      </c>
      <c r="AF44" s="34">
        <f t="shared" si="47"/>
        <v>1747725</v>
      </c>
      <c r="AG44" s="34">
        <f t="shared" si="48"/>
        <v>4464287.12</v>
      </c>
      <c r="AH44" s="34">
        <f t="shared" si="49"/>
        <v>1760225</v>
      </c>
      <c r="AI44" s="34">
        <f t="shared" si="50"/>
        <v>4503823.5999999996</v>
      </c>
      <c r="AJ44" s="34">
        <f t="shared" si="51"/>
        <v>1772725</v>
      </c>
      <c r="AK44" s="34">
        <f t="shared" si="52"/>
        <v>4543614.46</v>
      </c>
      <c r="AL44" s="34">
        <f t="shared" si="53"/>
        <v>1785225</v>
      </c>
      <c r="AM44" s="34">
        <f t="shared" si="54"/>
        <v>4583661.34</v>
      </c>
      <c r="AN44" s="34">
        <f t="shared" si="55"/>
        <v>1797725</v>
      </c>
      <c r="AO44" s="34">
        <f t="shared" si="56"/>
        <v>4623965.88</v>
      </c>
      <c r="AP44" s="34">
        <f t="shared" si="57"/>
        <v>1810225</v>
      </c>
      <c r="AQ44" s="34">
        <f t="shared" si="58"/>
        <v>4664529.74</v>
      </c>
      <c r="AR44" s="34">
        <f t="shared" si="59"/>
        <v>1822725</v>
      </c>
      <c r="AS44" s="34">
        <f t="shared" si="60"/>
        <v>4705354.59</v>
      </c>
      <c r="AT44" s="34">
        <f t="shared" si="61"/>
        <v>1835225</v>
      </c>
      <c r="AU44" s="34">
        <f t="shared" si="62"/>
        <v>4746442.1100000003</v>
      </c>
      <c r="AV44" s="34">
        <f t="shared" si="63"/>
        <v>1847725</v>
      </c>
      <c r="AW44" s="34">
        <f t="shared" si="64"/>
        <v>4787793.99</v>
      </c>
      <c r="AX44" s="34">
        <f t="shared" si="65"/>
        <v>1860225</v>
      </c>
      <c r="AY44" s="34">
        <f t="shared" si="66"/>
        <v>4829411.93</v>
      </c>
      <c r="AZ44" s="34">
        <f t="shared" si="67"/>
        <v>1872725</v>
      </c>
      <c r="BA44" s="34">
        <f t="shared" si="68"/>
        <v>4871297.6399999997</v>
      </c>
    </row>
    <row r="45" spans="1:53" x14ac:dyDescent="0.2">
      <c r="A45" s="24">
        <v>30468</v>
      </c>
      <c r="B45" s="33">
        <v>1572625</v>
      </c>
      <c r="C45" s="33">
        <v>3903284.65</v>
      </c>
      <c r="D45" s="33">
        <v>3922942.46</v>
      </c>
      <c r="E45" s="34">
        <f t="shared" si="40"/>
        <v>1585125</v>
      </c>
      <c r="F45" s="34">
        <f t="shared" si="41"/>
        <v>3958995.92</v>
      </c>
      <c r="G45" s="34">
        <f t="shared" si="42"/>
        <v>1597625</v>
      </c>
      <c r="H45" s="34">
        <f t="shared" si="43"/>
        <v>3995281.35</v>
      </c>
      <c r="I45" s="34">
        <f t="shared" si="0"/>
        <v>1610125</v>
      </c>
      <c r="J45" s="34">
        <f t="shared" si="1"/>
        <v>4031800.24</v>
      </c>
      <c r="K45" s="34">
        <f t="shared" si="2"/>
        <v>1622625</v>
      </c>
      <c r="L45" s="34">
        <f t="shared" si="3"/>
        <v>4068554.09</v>
      </c>
      <c r="M45" s="34">
        <f t="shared" si="4"/>
        <v>1635125</v>
      </c>
      <c r="N45" s="34">
        <f t="shared" si="5"/>
        <v>4105544.42</v>
      </c>
      <c r="O45" s="34">
        <f t="shared" si="6"/>
        <v>1647625</v>
      </c>
      <c r="P45" s="34">
        <f t="shared" si="7"/>
        <v>4142772.74</v>
      </c>
      <c r="Q45" s="34">
        <f t="shared" si="8"/>
        <v>1660125</v>
      </c>
      <c r="R45" s="34">
        <f t="shared" si="9"/>
        <v>4180240.59</v>
      </c>
      <c r="S45" s="34">
        <f t="shared" si="10"/>
        <v>1672625</v>
      </c>
      <c r="T45" s="34">
        <f t="shared" si="11"/>
        <v>4217949.51</v>
      </c>
      <c r="U45" s="34">
        <f t="shared" si="12"/>
        <v>1685125</v>
      </c>
      <c r="V45" s="34">
        <f t="shared" si="13"/>
        <v>4255901.05</v>
      </c>
      <c r="W45" s="34">
        <f t="shared" si="14"/>
        <v>1697625</v>
      </c>
      <c r="X45" s="34">
        <f t="shared" si="15"/>
        <v>4294096.7699999996</v>
      </c>
      <c r="Y45" s="34">
        <f t="shared" si="16"/>
        <v>1710125</v>
      </c>
      <c r="Z45" s="34">
        <f t="shared" si="17"/>
        <v>4332538.25</v>
      </c>
      <c r="AA45" s="34">
        <f t="shared" si="18"/>
        <v>1722625</v>
      </c>
      <c r="AB45" s="34">
        <f t="shared" si="19"/>
        <v>4371227.0599999996</v>
      </c>
      <c r="AC45" s="39">
        <f t="shared" si="44"/>
        <v>4379840.1900000004</v>
      </c>
      <c r="AD45" s="34">
        <f t="shared" si="45"/>
        <v>1735125</v>
      </c>
      <c r="AE45" s="34">
        <f t="shared" si="46"/>
        <v>4418833.34</v>
      </c>
      <c r="AF45" s="34">
        <f t="shared" si="47"/>
        <v>1747625</v>
      </c>
      <c r="AG45" s="34">
        <f t="shared" si="48"/>
        <v>4458077.37</v>
      </c>
      <c r="AH45" s="34">
        <f t="shared" si="49"/>
        <v>1760125</v>
      </c>
      <c r="AI45" s="34">
        <f t="shared" si="50"/>
        <v>4497573.9000000004</v>
      </c>
      <c r="AJ45" s="34">
        <f t="shared" si="51"/>
        <v>1772625</v>
      </c>
      <c r="AK45" s="34">
        <f t="shared" si="52"/>
        <v>4537324.55</v>
      </c>
      <c r="AL45" s="34">
        <f t="shared" si="53"/>
        <v>1785125</v>
      </c>
      <c r="AM45" s="34">
        <f t="shared" si="54"/>
        <v>4577330.96</v>
      </c>
      <c r="AN45" s="34">
        <f t="shared" si="55"/>
        <v>1797625</v>
      </c>
      <c r="AO45" s="34">
        <f t="shared" si="56"/>
        <v>4617594.7699999996</v>
      </c>
      <c r="AP45" s="34">
        <f t="shared" si="57"/>
        <v>1810125</v>
      </c>
      <c r="AQ45" s="34">
        <f t="shared" si="58"/>
        <v>4658117.6399999997</v>
      </c>
      <c r="AR45" s="34">
        <f t="shared" si="59"/>
        <v>1822625</v>
      </c>
      <c r="AS45" s="34">
        <f t="shared" si="60"/>
        <v>4698901.24</v>
      </c>
      <c r="AT45" s="34">
        <f t="shared" si="61"/>
        <v>1835125</v>
      </c>
      <c r="AU45" s="34">
        <f t="shared" si="62"/>
        <v>4739947.24</v>
      </c>
      <c r="AV45" s="34">
        <f t="shared" si="63"/>
        <v>1847625</v>
      </c>
      <c r="AW45" s="34">
        <f t="shared" si="64"/>
        <v>4781257.33</v>
      </c>
      <c r="AX45" s="34">
        <f t="shared" si="65"/>
        <v>1860125</v>
      </c>
      <c r="AY45" s="34">
        <f t="shared" si="66"/>
        <v>4822833.21</v>
      </c>
      <c r="AZ45" s="34">
        <f t="shared" si="67"/>
        <v>1872625</v>
      </c>
      <c r="BA45" s="34">
        <f t="shared" si="68"/>
        <v>4864676.59</v>
      </c>
    </row>
    <row r="46" spans="1:53" x14ac:dyDescent="0.2">
      <c r="A46" s="24">
        <v>30498</v>
      </c>
      <c r="B46" s="33">
        <v>1572525</v>
      </c>
      <c r="C46" s="33">
        <v>3897651.6</v>
      </c>
      <c r="D46" s="33">
        <v>3917308.16</v>
      </c>
      <c r="E46" s="34">
        <f t="shared" si="40"/>
        <v>1585025</v>
      </c>
      <c r="F46" s="34">
        <f t="shared" si="41"/>
        <v>3953325.37</v>
      </c>
      <c r="G46" s="34">
        <f t="shared" si="42"/>
        <v>1597525</v>
      </c>
      <c r="H46" s="34">
        <f t="shared" si="43"/>
        <v>3989574.31</v>
      </c>
      <c r="I46" s="34">
        <f t="shared" si="0"/>
        <v>1610025</v>
      </c>
      <c r="J46" s="34">
        <f t="shared" si="1"/>
        <v>4026056.48</v>
      </c>
      <c r="K46" s="34">
        <f t="shared" si="2"/>
        <v>1622525</v>
      </c>
      <c r="L46" s="34">
        <f t="shared" si="3"/>
        <v>4062773.38</v>
      </c>
      <c r="M46" s="34">
        <f t="shared" si="4"/>
        <v>1635025</v>
      </c>
      <c r="N46" s="34">
        <f t="shared" si="5"/>
        <v>4099726.51</v>
      </c>
      <c r="O46" s="34">
        <f t="shared" si="6"/>
        <v>1647525</v>
      </c>
      <c r="P46" s="34">
        <f t="shared" si="7"/>
        <v>4136917.4</v>
      </c>
      <c r="Q46" s="34">
        <f t="shared" si="8"/>
        <v>1660025</v>
      </c>
      <c r="R46" s="34">
        <f t="shared" si="9"/>
        <v>4174347.58</v>
      </c>
      <c r="S46" s="34">
        <f t="shared" si="10"/>
        <v>1672525</v>
      </c>
      <c r="T46" s="34">
        <f t="shared" si="11"/>
        <v>4212018.59</v>
      </c>
      <c r="U46" s="34">
        <f t="shared" si="12"/>
        <v>1685025</v>
      </c>
      <c r="V46" s="34">
        <f t="shared" si="13"/>
        <v>4249931.97</v>
      </c>
      <c r="W46" s="34">
        <f t="shared" si="14"/>
        <v>1697525</v>
      </c>
      <c r="X46" s="34">
        <f t="shared" si="15"/>
        <v>4288089.29</v>
      </c>
      <c r="Y46" s="34">
        <f t="shared" si="16"/>
        <v>1710025</v>
      </c>
      <c r="Z46" s="34">
        <f t="shared" si="17"/>
        <v>4326492.1100000003</v>
      </c>
      <c r="AA46" s="34">
        <f t="shared" si="18"/>
        <v>1722525</v>
      </c>
      <c r="AB46" s="34">
        <f t="shared" si="19"/>
        <v>4365142.0199999996</v>
      </c>
      <c r="AC46" s="39">
        <f t="shared" si="44"/>
        <v>4373754.6500000004</v>
      </c>
      <c r="AD46" s="34">
        <f t="shared" si="45"/>
        <v>1735025</v>
      </c>
      <c r="AE46" s="34">
        <f t="shared" si="46"/>
        <v>4412708.6500000004</v>
      </c>
      <c r="AF46" s="34">
        <f t="shared" si="47"/>
        <v>1747525</v>
      </c>
      <c r="AG46" s="34">
        <f t="shared" si="48"/>
        <v>4451913.28</v>
      </c>
      <c r="AH46" s="34">
        <f t="shared" si="49"/>
        <v>1760025</v>
      </c>
      <c r="AI46" s="34">
        <f t="shared" si="50"/>
        <v>4491370.1500000004</v>
      </c>
      <c r="AJ46" s="34">
        <f t="shared" si="51"/>
        <v>1772525</v>
      </c>
      <c r="AK46" s="34">
        <f t="shared" si="52"/>
        <v>4531080.8899999997</v>
      </c>
      <c r="AL46" s="34">
        <f t="shared" si="53"/>
        <v>1785025</v>
      </c>
      <c r="AM46" s="34">
        <f t="shared" si="54"/>
        <v>4571047.13</v>
      </c>
      <c r="AN46" s="34">
        <f t="shared" si="55"/>
        <v>1797525</v>
      </c>
      <c r="AO46" s="34">
        <f t="shared" si="56"/>
        <v>4611270.51</v>
      </c>
      <c r="AP46" s="34">
        <f t="shared" si="57"/>
        <v>1810025</v>
      </c>
      <c r="AQ46" s="34">
        <f t="shared" si="58"/>
        <v>4651752.6900000004</v>
      </c>
      <c r="AR46" s="34">
        <f t="shared" si="59"/>
        <v>1822525</v>
      </c>
      <c r="AS46" s="34">
        <f t="shared" si="60"/>
        <v>4692495.33</v>
      </c>
      <c r="AT46" s="34">
        <f t="shared" si="61"/>
        <v>1835025</v>
      </c>
      <c r="AU46" s="34">
        <f t="shared" si="62"/>
        <v>4733500.1100000003</v>
      </c>
      <c r="AV46" s="34">
        <f t="shared" si="63"/>
        <v>1847525</v>
      </c>
      <c r="AW46" s="34">
        <f t="shared" si="64"/>
        <v>4774768.72</v>
      </c>
      <c r="AX46" s="34">
        <f t="shared" si="65"/>
        <v>1860025</v>
      </c>
      <c r="AY46" s="34">
        <f t="shared" si="66"/>
        <v>4816302.8499999996</v>
      </c>
      <c r="AZ46" s="34">
        <f t="shared" si="67"/>
        <v>1872525</v>
      </c>
      <c r="BA46" s="34">
        <f t="shared" si="68"/>
        <v>4858104.21</v>
      </c>
    </row>
    <row r="47" spans="1:53" x14ac:dyDescent="0.2">
      <c r="A47" s="24">
        <v>30529</v>
      </c>
      <c r="B47" s="33">
        <v>1572425</v>
      </c>
      <c r="C47" s="33">
        <v>3892061.35</v>
      </c>
      <c r="D47" s="33">
        <v>3911716.66</v>
      </c>
      <c r="E47" s="34">
        <f t="shared" si="40"/>
        <v>1584925</v>
      </c>
      <c r="F47" s="34">
        <f t="shared" si="41"/>
        <v>3947697.89</v>
      </c>
      <c r="G47" s="34">
        <f t="shared" si="42"/>
        <v>1597425</v>
      </c>
      <c r="H47" s="34">
        <f t="shared" si="43"/>
        <v>3983910.62</v>
      </c>
      <c r="I47" s="34">
        <f t="shared" si="0"/>
        <v>1609925</v>
      </c>
      <c r="J47" s="34">
        <f t="shared" si="1"/>
        <v>4020356.35</v>
      </c>
      <c r="K47" s="34">
        <f t="shared" si="2"/>
        <v>1622425</v>
      </c>
      <c r="L47" s="34">
        <f t="shared" si="3"/>
        <v>4057036.57</v>
      </c>
      <c r="M47" s="34">
        <f t="shared" si="4"/>
        <v>1634925</v>
      </c>
      <c r="N47" s="34">
        <f t="shared" si="5"/>
        <v>4093952.79</v>
      </c>
      <c r="O47" s="34">
        <f t="shared" si="6"/>
        <v>1647425</v>
      </c>
      <c r="P47" s="34">
        <f t="shared" si="7"/>
        <v>4131106.53</v>
      </c>
      <c r="Q47" s="34">
        <f t="shared" si="8"/>
        <v>1659925</v>
      </c>
      <c r="R47" s="34">
        <f t="shared" si="9"/>
        <v>4168499.32</v>
      </c>
      <c r="S47" s="34">
        <f t="shared" si="10"/>
        <v>1672425</v>
      </c>
      <c r="T47" s="34">
        <f t="shared" si="11"/>
        <v>4206132.7</v>
      </c>
      <c r="U47" s="34">
        <f t="shared" si="12"/>
        <v>1684925</v>
      </c>
      <c r="V47" s="34">
        <f t="shared" si="13"/>
        <v>4244008.21</v>
      </c>
      <c r="W47" s="34">
        <f t="shared" si="14"/>
        <v>1697425</v>
      </c>
      <c r="X47" s="34">
        <f t="shared" si="15"/>
        <v>4282127.41</v>
      </c>
      <c r="Y47" s="34">
        <f t="shared" si="16"/>
        <v>1709925</v>
      </c>
      <c r="Z47" s="34">
        <f t="shared" si="17"/>
        <v>4320491.87</v>
      </c>
      <c r="AA47" s="34">
        <f t="shared" si="18"/>
        <v>1722425</v>
      </c>
      <c r="AB47" s="34">
        <f t="shared" si="19"/>
        <v>4359103.17</v>
      </c>
      <c r="AC47" s="39">
        <f t="shared" si="44"/>
        <v>4367715.3</v>
      </c>
      <c r="AD47" s="34">
        <f t="shared" si="45"/>
        <v>1734925</v>
      </c>
      <c r="AE47" s="34">
        <f t="shared" si="46"/>
        <v>4406630.4400000004</v>
      </c>
      <c r="AF47" s="34">
        <f t="shared" si="47"/>
        <v>1747425</v>
      </c>
      <c r="AG47" s="34">
        <f t="shared" si="48"/>
        <v>4445795.96</v>
      </c>
      <c r="AH47" s="34">
        <f t="shared" si="49"/>
        <v>1759925</v>
      </c>
      <c r="AI47" s="34">
        <f t="shared" si="50"/>
        <v>4485213.47</v>
      </c>
      <c r="AJ47" s="34">
        <f t="shared" si="51"/>
        <v>1772425</v>
      </c>
      <c r="AK47" s="34">
        <f t="shared" si="52"/>
        <v>4524884.5999999996</v>
      </c>
      <c r="AL47" s="34">
        <f t="shared" si="53"/>
        <v>1784925</v>
      </c>
      <c r="AM47" s="34">
        <f t="shared" si="54"/>
        <v>4564810.97</v>
      </c>
      <c r="AN47" s="34">
        <f t="shared" si="55"/>
        <v>1797425</v>
      </c>
      <c r="AO47" s="34">
        <f t="shared" si="56"/>
        <v>4604994.2300000004</v>
      </c>
      <c r="AP47" s="34">
        <f t="shared" si="57"/>
        <v>1809925</v>
      </c>
      <c r="AQ47" s="34">
        <f t="shared" si="58"/>
        <v>4645436.03</v>
      </c>
      <c r="AR47" s="34">
        <f t="shared" si="59"/>
        <v>1822425</v>
      </c>
      <c r="AS47" s="34">
        <f t="shared" si="60"/>
        <v>4686138.03</v>
      </c>
      <c r="AT47" s="34">
        <f t="shared" si="61"/>
        <v>1834925</v>
      </c>
      <c r="AU47" s="34">
        <f t="shared" si="62"/>
        <v>4727101.91</v>
      </c>
      <c r="AV47" s="34">
        <f t="shared" si="63"/>
        <v>1847425</v>
      </c>
      <c r="AW47" s="34">
        <f t="shared" si="64"/>
        <v>4768329.3499999996</v>
      </c>
      <c r="AX47" s="34">
        <f t="shared" si="65"/>
        <v>1859925</v>
      </c>
      <c r="AY47" s="34">
        <f t="shared" si="66"/>
        <v>4809822.05</v>
      </c>
      <c r="AZ47" s="34">
        <f t="shared" si="67"/>
        <v>1872425</v>
      </c>
      <c r="BA47" s="34">
        <f t="shared" si="68"/>
        <v>4851581.72</v>
      </c>
    </row>
    <row r="48" spans="1:53" x14ac:dyDescent="0.2">
      <c r="A48" s="24">
        <v>30560</v>
      </c>
      <c r="B48" s="33">
        <v>1572325</v>
      </c>
      <c r="C48" s="33">
        <v>3886515.87</v>
      </c>
      <c r="D48" s="33">
        <v>3906169.93</v>
      </c>
      <c r="E48" s="34">
        <f t="shared" si="40"/>
        <v>1584825</v>
      </c>
      <c r="F48" s="34">
        <f t="shared" si="41"/>
        <v>3942115.47</v>
      </c>
      <c r="G48" s="34">
        <f t="shared" si="42"/>
        <v>1597325</v>
      </c>
      <c r="H48" s="34">
        <f t="shared" si="43"/>
        <v>3978292.29</v>
      </c>
      <c r="I48" s="34">
        <f t="shared" si="0"/>
        <v>1609825</v>
      </c>
      <c r="J48" s="34">
        <f t="shared" si="1"/>
        <v>4014701.87</v>
      </c>
      <c r="K48" s="34">
        <f t="shared" si="2"/>
        <v>1622325</v>
      </c>
      <c r="L48" s="34">
        <f t="shared" si="3"/>
        <v>4051345.71</v>
      </c>
      <c r="M48" s="34">
        <f t="shared" si="4"/>
        <v>1634825</v>
      </c>
      <c r="N48" s="34">
        <f t="shared" si="5"/>
        <v>4088225.32</v>
      </c>
      <c r="O48" s="34">
        <f t="shared" si="6"/>
        <v>1647325</v>
      </c>
      <c r="P48" s="34">
        <f t="shared" si="7"/>
        <v>4125342.21</v>
      </c>
      <c r="Q48" s="34">
        <f t="shared" si="8"/>
        <v>1659825</v>
      </c>
      <c r="R48" s="34">
        <f t="shared" si="9"/>
        <v>4162697.91</v>
      </c>
      <c r="S48" s="34">
        <f t="shared" si="10"/>
        <v>1672325</v>
      </c>
      <c r="T48" s="34">
        <f t="shared" si="11"/>
        <v>4200293.96</v>
      </c>
      <c r="U48" s="34">
        <f t="shared" si="12"/>
        <v>1684825</v>
      </c>
      <c r="V48" s="34">
        <f t="shared" si="13"/>
        <v>4238131.91</v>
      </c>
      <c r="W48" s="34">
        <f t="shared" si="14"/>
        <v>1697325</v>
      </c>
      <c r="X48" s="34">
        <f t="shared" si="15"/>
        <v>4276213.3099999996</v>
      </c>
      <c r="Y48" s="34">
        <f t="shared" si="16"/>
        <v>1709825</v>
      </c>
      <c r="Z48" s="34">
        <f t="shared" si="17"/>
        <v>4314539.72</v>
      </c>
      <c r="AA48" s="34">
        <f t="shared" si="18"/>
        <v>1722325</v>
      </c>
      <c r="AB48" s="34">
        <f t="shared" si="19"/>
        <v>4353112.7300000004</v>
      </c>
      <c r="AC48" s="39">
        <f t="shared" si="44"/>
        <v>4361724.3600000003</v>
      </c>
      <c r="AD48" s="34">
        <f t="shared" si="45"/>
        <v>1734825</v>
      </c>
      <c r="AE48" s="34">
        <f t="shared" si="46"/>
        <v>4400600.95</v>
      </c>
      <c r="AF48" s="34">
        <f t="shared" si="47"/>
        <v>1747325</v>
      </c>
      <c r="AG48" s="34">
        <f t="shared" si="48"/>
        <v>4439727.68</v>
      </c>
      <c r="AH48" s="34">
        <f t="shared" si="49"/>
        <v>1759825</v>
      </c>
      <c r="AI48" s="34">
        <f t="shared" si="50"/>
        <v>4479106.1500000004</v>
      </c>
      <c r="AJ48" s="34">
        <f t="shared" si="51"/>
        <v>1772325</v>
      </c>
      <c r="AK48" s="34">
        <f t="shared" si="52"/>
        <v>4518737.9800000004</v>
      </c>
      <c r="AL48" s="34">
        <f t="shared" si="53"/>
        <v>1784825</v>
      </c>
      <c r="AM48" s="34">
        <f t="shared" si="54"/>
        <v>4558624.8</v>
      </c>
      <c r="AN48" s="34">
        <f t="shared" si="55"/>
        <v>1797325</v>
      </c>
      <c r="AO48" s="34">
        <f t="shared" si="56"/>
        <v>4598768.26</v>
      </c>
      <c r="AP48" s="34">
        <f t="shared" si="57"/>
        <v>1809825</v>
      </c>
      <c r="AQ48" s="34">
        <f t="shared" si="58"/>
        <v>4639170</v>
      </c>
      <c r="AR48" s="34">
        <f t="shared" si="59"/>
        <v>1822325</v>
      </c>
      <c r="AS48" s="34">
        <f t="shared" si="60"/>
        <v>4679831.6900000004</v>
      </c>
      <c r="AT48" s="34">
        <f t="shared" si="61"/>
        <v>1834825</v>
      </c>
      <c r="AU48" s="34">
        <f t="shared" si="62"/>
        <v>4720755</v>
      </c>
      <c r="AV48" s="34">
        <f t="shared" si="63"/>
        <v>1847325</v>
      </c>
      <c r="AW48" s="34">
        <f t="shared" si="64"/>
        <v>4761941.6100000003</v>
      </c>
      <c r="AX48" s="34">
        <f t="shared" si="65"/>
        <v>1859825</v>
      </c>
      <c r="AY48" s="34">
        <f t="shared" si="66"/>
        <v>4803393.21</v>
      </c>
      <c r="AZ48" s="34">
        <f t="shared" si="67"/>
        <v>1872325</v>
      </c>
      <c r="BA48" s="34">
        <f t="shared" si="68"/>
        <v>4845111.51</v>
      </c>
    </row>
    <row r="49" spans="1:53" x14ac:dyDescent="0.2">
      <c r="A49" s="24">
        <v>30590</v>
      </c>
      <c r="B49" s="33">
        <v>1572225</v>
      </c>
      <c r="C49" s="33">
        <v>3881013.73</v>
      </c>
      <c r="D49" s="33">
        <v>3900666.54</v>
      </c>
      <c r="E49" s="34">
        <f t="shared" si="40"/>
        <v>1584725</v>
      </c>
      <c r="F49" s="34">
        <f t="shared" si="41"/>
        <v>3936576.67</v>
      </c>
      <c r="G49" s="34">
        <f t="shared" si="42"/>
        <v>1597225</v>
      </c>
      <c r="H49" s="34">
        <f t="shared" si="43"/>
        <v>3972717.85</v>
      </c>
      <c r="I49" s="34">
        <f t="shared" si="0"/>
        <v>1609725</v>
      </c>
      <c r="J49" s="34">
        <f t="shared" si="1"/>
        <v>4009091.56</v>
      </c>
      <c r="K49" s="34">
        <f t="shared" si="2"/>
        <v>1622225</v>
      </c>
      <c r="L49" s="34">
        <f t="shared" si="3"/>
        <v>4045699.3</v>
      </c>
      <c r="M49" s="34">
        <f t="shared" si="4"/>
        <v>1634725</v>
      </c>
      <c r="N49" s="34">
        <f t="shared" si="5"/>
        <v>4082542.58</v>
      </c>
      <c r="O49" s="34">
        <f t="shared" si="6"/>
        <v>1647225</v>
      </c>
      <c r="P49" s="34">
        <f t="shared" si="7"/>
        <v>4119622.91</v>
      </c>
      <c r="Q49" s="34">
        <f t="shared" si="8"/>
        <v>1659725</v>
      </c>
      <c r="R49" s="34">
        <f t="shared" si="9"/>
        <v>4156941.82</v>
      </c>
      <c r="S49" s="34">
        <f t="shared" si="10"/>
        <v>1672225</v>
      </c>
      <c r="T49" s="34">
        <f t="shared" si="11"/>
        <v>4194500.84</v>
      </c>
      <c r="U49" s="34">
        <f t="shared" si="12"/>
        <v>1684725</v>
      </c>
      <c r="V49" s="34">
        <f t="shared" si="13"/>
        <v>4232301.51</v>
      </c>
      <c r="W49" s="34">
        <f t="shared" si="14"/>
        <v>1697225</v>
      </c>
      <c r="X49" s="34">
        <f t="shared" si="15"/>
        <v>4270345.3899999997</v>
      </c>
      <c r="Y49" s="34">
        <f t="shared" si="16"/>
        <v>1709725</v>
      </c>
      <c r="Z49" s="34">
        <f t="shared" si="17"/>
        <v>4308634.05</v>
      </c>
      <c r="AA49" s="34">
        <f t="shared" si="18"/>
        <v>1722225</v>
      </c>
      <c r="AB49" s="34">
        <f t="shared" si="19"/>
        <v>4347169.0599999996</v>
      </c>
      <c r="AC49" s="39">
        <f t="shared" si="44"/>
        <v>4355780.1900000004</v>
      </c>
      <c r="AD49" s="34">
        <f t="shared" si="45"/>
        <v>1734725</v>
      </c>
      <c r="AE49" s="34">
        <f t="shared" si="46"/>
        <v>4394618.54</v>
      </c>
      <c r="AF49" s="34">
        <f t="shared" si="47"/>
        <v>1747225</v>
      </c>
      <c r="AG49" s="34">
        <f t="shared" si="48"/>
        <v>4433706.78</v>
      </c>
      <c r="AH49" s="34">
        <f t="shared" si="49"/>
        <v>1759725</v>
      </c>
      <c r="AI49" s="34">
        <f t="shared" si="50"/>
        <v>4473046.51</v>
      </c>
      <c r="AJ49" s="34">
        <f t="shared" si="51"/>
        <v>1772225</v>
      </c>
      <c r="AK49" s="34">
        <f t="shared" si="52"/>
        <v>4512639.3499999996</v>
      </c>
      <c r="AL49" s="34">
        <f t="shared" si="53"/>
        <v>1784725</v>
      </c>
      <c r="AM49" s="34">
        <f t="shared" si="54"/>
        <v>4552486.93</v>
      </c>
      <c r="AN49" s="34">
        <f t="shared" si="55"/>
        <v>1797225</v>
      </c>
      <c r="AO49" s="34">
        <f t="shared" si="56"/>
        <v>4592590.9000000004</v>
      </c>
      <c r="AP49" s="34">
        <f t="shared" si="57"/>
        <v>1809725</v>
      </c>
      <c r="AQ49" s="34">
        <f t="shared" si="58"/>
        <v>4632952.9000000004</v>
      </c>
      <c r="AR49" s="34">
        <f t="shared" si="59"/>
        <v>1822225</v>
      </c>
      <c r="AS49" s="34">
        <f t="shared" si="60"/>
        <v>4673574.59</v>
      </c>
      <c r="AT49" s="34">
        <f t="shared" si="61"/>
        <v>1834725</v>
      </c>
      <c r="AU49" s="34">
        <f t="shared" si="62"/>
        <v>4714457.6399999997</v>
      </c>
      <c r="AV49" s="34">
        <f t="shared" si="63"/>
        <v>1847225</v>
      </c>
      <c r="AW49" s="34">
        <f t="shared" si="64"/>
        <v>4755603.7300000004</v>
      </c>
      <c r="AX49" s="34">
        <f t="shared" si="65"/>
        <v>1859725</v>
      </c>
      <c r="AY49" s="34">
        <f t="shared" si="66"/>
        <v>4797014.55</v>
      </c>
      <c r="AZ49" s="34">
        <f t="shared" si="67"/>
        <v>1872225</v>
      </c>
      <c r="BA49" s="34">
        <f t="shared" si="68"/>
        <v>4838691.8099999996</v>
      </c>
    </row>
    <row r="50" spans="1:53" x14ac:dyDescent="0.2">
      <c r="A50" s="24">
        <v>30621</v>
      </c>
      <c r="B50" s="33">
        <v>1572125</v>
      </c>
      <c r="C50" s="33">
        <v>3875547.38</v>
      </c>
      <c r="D50" s="33">
        <v>3895198.94</v>
      </c>
      <c r="E50" s="34">
        <f t="shared" si="40"/>
        <v>1584625</v>
      </c>
      <c r="F50" s="34">
        <f t="shared" si="41"/>
        <v>3931073.89</v>
      </c>
      <c r="G50" s="34">
        <f t="shared" si="42"/>
        <v>1597125</v>
      </c>
      <c r="H50" s="34">
        <f t="shared" si="43"/>
        <v>3967179.66</v>
      </c>
      <c r="I50" s="34">
        <f t="shared" si="0"/>
        <v>1609625</v>
      </c>
      <c r="J50" s="34">
        <f t="shared" si="1"/>
        <v>4003517.74</v>
      </c>
      <c r="K50" s="34">
        <f t="shared" si="2"/>
        <v>1622125</v>
      </c>
      <c r="L50" s="34">
        <f t="shared" si="3"/>
        <v>4040089.62</v>
      </c>
      <c r="M50" s="34">
        <f t="shared" si="4"/>
        <v>1634625</v>
      </c>
      <c r="N50" s="34">
        <f t="shared" si="5"/>
        <v>4076896.81</v>
      </c>
      <c r="O50" s="34">
        <f t="shared" si="6"/>
        <v>1647125</v>
      </c>
      <c r="P50" s="34">
        <f t="shared" si="7"/>
        <v>4113940.81</v>
      </c>
      <c r="Q50" s="34">
        <f t="shared" si="8"/>
        <v>1659625</v>
      </c>
      <c r="R50" s="34">
        <f t="shared" si="9"/>
        <v>4151223.16</v>
      </c>
      <c r="S50" s="34">
        <f t="shared" si="10"/>
        <v>1672125</v>
      </c>
      <c r="T50" s="34">
        <f t="shared" si="11"/>
        <v>4188745.38</v>
      </c>
      <c r="U50" s="34">
        <f t="shared" si="12"/>
        <v>1684625</v>
      </c>
      <c r="V50" s="34">
        <f t="shared" si="13"/>
        <v>4226509.0199999996</v>
      </c>
      <c r="W50" s="34">
        <f t="shared" si="14"/>
        <v>1697125</v>
      </c>
      <c r="X50" s="34">
        <f t="shared" si="15"/>
        <v>4264515.63</v>
      </c>
      <c r="Y50" s="34">
        <f t="shared" si="16"/>
        <v>1709625</v>
      </c>
      <c r="Z50" s="34">
        <f t="shared" si="17"/>
        <v>4302766.78</v>
      </c>
      <c r="AA50" s="34">
        <f t="shared" si="18"/>
        <v>1722125</v>
      </c>
      <c r="AB50" s="34">
        <f t="shared" si="19"/>
        <v>4341264.04</v>
      </c>
      <c r="AC50" s="39">
        <f t="shared" si="44"/>
        <v>4349874.67</v>
      </c>
      <c r="AD50" s="34">
        <f t="shared" si="45"/>
        <v>1734625</v>
      </c>
      <c r="AE50" s="34">
        <f t="shared" si="46"/>
        <v>4388675.0199999996</v>
      </c>
      <c r="AF50" s="34">
        <f t="shared" si="47"/>
        <v>1747125</v>
      </c>
      <c r="AG50" s="34">
        <f t="shared" si="48"/>
        <v>4427725.01</v>
      </c>
      <c r="AH50" s="34">
        <f t="shared" si="49"/>
        <v>1759625</v>
      </c>
      <c r="AI50" s="34">
        <f t="shared" si="50"/>
        <v>4467026.25</v>
      </c>
      <c r="AJ50" s="34">
        <f t="shared" si="51"/>
        <v>1772125</v>
      </c>
      <c r="AK50" s="34">
        <f t="shared" si="52"/>
        <v>4506580.3600000003</v>
      </c>
      <c r="AL50" s="34">
        <f t="shared" si="53"/>
        <v>1784625</v>
      </c>
      <c r="AM50" s="34">
        <f t="shared" si="54"/>
        <v>4546388.96</v>
      </c>
      <c r="AN50" s="34">
        <f t="shared" si="55"/>
        <v>1797125</v>
      </c>
      <c r="AO50" s="34">
        <f t="shared" si="56"/>
        <v>4586453.6900000004</v>
      </c>
      <c r="AP50" s="34">
        <f t="shared" si="57"/>
        <v>1809625</v>
      </c>
      <c r="AQ50" s="34">
        <f t="shared" si="58"/>
        <v>4626776.2</v>
      </c>
      <c r="AR50" s="34">
        <f t="shared" si="59"/>
        <v>1822125</v>
      </c>
      <c r="AS50" s="34">
        <f t="shared" si="60"/>
        <v>4667358.1399999997</v>
      </c>
      <c r="AT50" s="34">
        <f t="shared" si="61"/>
        <v>1834625</v>
      </c>
      <c r="AU50" s="34">
        <f t="shared" si="62"/>
        <v>4708201.1900000004</v>
      </c>
      <c r="AV50" s="34">
        <f t="shared" si="63"/>
        <v>1847125</v>
      </c>
      <c r="AW50" s="34">
        <f t="shared" si="64"/>
        <v>4749307.03</v>
      </c>
      <c r="AX50" s="34">
        <f t="shared" si="65"/>
        <v>1859625</v>
      </c>
      <c r="AY50" s="34">
        <f t="shared" si="66"/>
        <v>4790677.34</v>
      </c>
      <c r="AZ50" s="34">
        <f t="shared" si="67"/>
        <v>1872125</v>
      </c>
      <c r="BA50" s="34">
        <f t="shared" si="68"/>
        <v>4832313.83</v>
      </c>
    </row>
    <row r="51" spans="1:53" x14ac:dyDescent="0.2">
      <c r="A51" s="24">
        <v>30651</v>
      </c>
      <c r="B51" s="33">
        <v>1572025</v>
      </c>
      <c r="C51" s="33">
        <v>3870127.91</v>
      </c>
      <c r="D51" s="33">
        <v>3889778.22</v>
      </c>
      <c r="E51" s="34">
        <f t="shared" si="40"/>
        <v>1584525</v>
      </c>
      <c r="F51" s="34">
        <f t="shared" si="41"/>
        <v>3925618.3</v>
      </c>
      <c r="G51" s="34">
        <f t="shared" si="42"/>
        <v>1597025</v>
      </c>
      <c r="H51" s="34">
        <f t="shared" si="43"/>
        <v>3961688.97</v>
      </c>
      <c r="I51" s="34">
        <f t="shared" si="0"/>
        <v>1609525</v>
      </c>
      <c r="J51" s="34">
        <f t="shared" si="1"/>
        <v>3997991.72</v>
      </c>
      <c r="K51" s="34">
        <f t="shared" si="2"/>
        <v>1622025</v>
      </c>
      <c r="L51" s="34">
        <f t="shared" si="3"/>
        <v>4034528.05</v>
      </c>
      <c r="M51" s="34">
        <f t="shared" si="4"/>
        <v>1634525</v>
      </c>
      <c r="N51" s="34">
        <f t="shared" si="5"/>
        <v>4071299.45</v>
      </c>
      <c r="O51" s="34">
        <f t="shared" si="6"/>
        <v>1647025</v>
      </c>
      <c r="P51" s="34">
        <f t="shared" si="7"/>
        <v>4108307.44</v>
      </c>
      <c r="Q51" s="34">
        <f t="shared" si="8"/>
        <v>1659525</v>
      </c>
      <c r="R51" s="34">
        <f t="shared" si="9"/>
        <v>4145553.54</v>
      </c>
      <c r="S51" s="34">
        <f t="shared" si="10"/>
        <v>1672025</v>
      </c>
      <c r="T51" s="34">
        <f t="shared" si="11"/>
        <v>4183039.28</v>
      </c>
      <c r="U51" s="34">
        <f t="shared" si="12"/>
        <v>1684525</v>
      </c>
      <c r="V51" s="34">
        <f t="shared" si="13"/>
        <v>4220766.21</v>
      </c>
      <c r="W51" s="34">
        <f t="shared" si="14"/>
        <v>1697025</v>
      </c>
      <c r="X51" s="34">
        <f t="shared" si="15"/>
        <v>4258735.87</v>
      </c>
      <c r="Y51" s="34">
        <f t="shared" si="16"/>
        <v>1709525</v>
      </c>
      <c r="Z51" s="34">
        <f t="shared" si="17"/>
        <v>4296949.83</v>
      </c>
      <c r="AA51" s="34">
        <f t="shared" si="18"/>
        <v>1722025</v>
      </c>
      <c r="AB51" s="34">
        <f t="shared" si="19"/>
        <v>4335409.66</v>
      </c>
      <c r="AC51" s="39">
        <f t="shared" si="44"/>
        <v>4344019.79</v>
      </c>
      <c r="AD51" s="34">
        <f t="shared" si="45"/>
        <v>1734525</v>
      </c>
      <c r="AE51" s="34">
        <f t="shared" si="46"/>
        <v>4382782.47</v>
      </c>
      <c r="AF51" s="34">
        <f t="shared" si="47"/>
        <v>1747025</v>
      </c>
      <c r="AG51" s="34">
        <f t="shared" si="48"/>
        <v>4421794.55</v>
      </c>
      <c r="AH51" s="34">
        <f t="shared" si="49"/>
        <v>1759525</v>
      </c>
      <c r="AI51" s="34">
        <f t="shared" si="50"/>
        <v>4461057.6399999997</v>
      </c>
      <c r="AJ51" s="34">
        <f t="shared" si="51"/>
        <v>1772025</v>
      </c>
      <c r="AK51" s="34">
        <f t="shared" si="52"/>
        <v>4500573.3499999996</v>
      </c>
      <c r="AL51" s="34">
        <f t="shared" si="53"/>
        <v>1784525</v>
      </c>
      <c r="AM51" s="34">
        <f t="shared" si="54"/>
        <v>4540343.3</v>
      </c>
      <c r="AN51" s="34">
        <f t="shared" si="55"/>
        <v>1797025</v>
      </c>
      <c r="AO51" s="34">
        <f t="shared" si="56"/>
        <v>4580369.13</v>
      </c>
      <c r="AP51" s="34">
        <f t="shared" si="57"/>
        <v>1809525</v>
      </c>
      <c r="AQ51" s="34">
        <f t="shared" si="58"/>
        <v>4620652.49</v>
      </c>
      <c r="AR51" s="34">
        <f t="shared" si="59"/>
        <v>1822025</v>
      </c>
      <c r="AS51" s="34">
        <f t="shared" si="60"/>
        <v>4661195.03</v>
      </c>
      <c r="AT51" s="34">
        <f t="shared" si="61"/>
        <v>1834525</v>
      </c>
      <c r="AU51" s="34">
        <f t="shared" si="62"/>
        <v>4701998.43</v>
      </c>
      <c r="AV51" s="34">
        <f t="shared" si="63"/>
        <v>1847025</v>
      </c>
      <c r="AW51" s="34">
        <f t="shared" si="64"/>
        <v>4743064.3600000003</v>
      </c>
      <c r="AX51" s="34">
        <f t="shared" si="65"/>
        <v>1859525</v>
      </c>
      <c r="AY51" s="34">
        <f t="shared" si="66"/>
        <v>4784394.51</v>
      </c>
      <c r="AZ51" s="34">
        <f t="shared" si="67"/>
        <v>1872025</v>
      </c>
      <c r="BA51" s="34">
        <f t="shared" si="68"/>
        <v>4825990.58</v>
      </c>
    </row>
    <row r="52" spans="1:53" x14ac:dyDescent="0.2">
      <c r="A52" s="24">
        <v>30682</v>
      </c>
      <c r="B52" s="33">
        <v>1571925</v>
      </c>
      <c r="C52" s="33">
        <v>3864750.99</v>
      </c>
      <c r="D52" s="33">
        <v>3884400.05</v>
      </c>
      <c r="E52" s="34">
        <f t="shared" si="40"/>
        <v>1584425</v>
      </c>
      <c r="F52" s="34">
        <f t="shared" si="41"/>
        <v>3920205.52</v>
      </c>
      <c r="G52" s="34">
        <f t="shared" si="42"/>
        <v>1596925</v>
      </c>
      <c r="H52" s="34">
        <f t="shared" si="43"/>
        <v>3956241.37</v>
      </c>
      <c r="I52" s="34">
        <f t="shared" si="0"/>
        <v>1609425</v>
      </c>
      <c r="J52" s="34">
        <f t="shared" si="1"/>
        <v>3992509.07</v>
      </c>
      <c r="K52" s="34">
        <f t="shared" si="2"/>
        <v>1621925</v>
      </c>
      <c r="L52" s="34">
        <f t="shared" si="3"/>
        <v>4029010.12</v>
      </c>
      <c r="M52" s="34">
        <f t="shared" si="4"/>
        <v>1634425</v>
      </c>
      <c r="N52" s="34">
        <f t="shared" si="5"/>
        <v>4065746.02</v>
      </c>
      <c r="O52" s="34">
        <f t="shared" si="6"/>
        <v>1646925</v>
      </c>
      <c r="P52" s="34">
        <f t="shared" si="7"/>
        <v>4102718.28</v>
      </c>
      <c r="Q52" s="34">
        <f t="shared" si="8"/>
        <v>1659425</v>
      </c>
      <c r="R52" s="34">
        <f t="shared" si="9"/>
        <v>4139928.42</v>
      </c>
      <c r="S52" s="34">
        <f t="shared" si="10"/>
        <v>1671925</v>
      </c>
      <c r="T52" s="34">
        <f t="shared" si="11"/>
        <v>4177377.97</v>
      </c>
      <c r="U52" s="34">
        <f t="shared" si="12"/>
        <v>1684425</v>
      </c>
      <c r="V52" s="34">
        <f t="shared" si="13"/>
        <v>4215068.47</v>
      </c>
      <c r="W52" s="34">
        <f t="shared" si="14"/>
        <v>1696925</v>
      </c>
      <c r="X52" s="34">
        <f t="shared" si="15"/>
        <v>4253001.47</v>
      </c>
      <c r="Y52" s="34">
        <f t="shared" si="16"/>
        <v>1709425</v>
      </c>
      <c r="Z52" s="34">
        <f t="shared" si="17"/>
        <v>4291178.54</v>
      </c>
      <c r="AA52" s="34">
        <f t="shared" si="18"/>
        <v>1721925</v>
      </c>
      <c r="AB52" s="34">
        <f t="shared" si="19"/>
        <v>4329601.24</v>
      </c>
      <c r="AC52" s="39">
        <f t="shared" si="44"/>
        <v>4338210.87</v>
      </c>
      <c r="AD52" s="34">
        <f t="shared" si="45"/>
        <v>1734425</v>
      </c>
      <c r="AE52" s="34">
        <f t="shared" si="46"/>
        <v>4376936.18</v>
      </c>
      <c r="AF52" s="34">
        <f t="shared" si="47"/>
        <v>1746925</v>
      </c>
      <c r="AG52" s="34">
        <f t="shared" si="48"/>
        <v>4415910.6500000004</v>
      </c>
      <c r="AH52" s="34">
        <f t="shared" si="49"/>
        <v>1759425</v>
      </c>
      <c r="AI52" s="34">
        <f t="shared" si="50"/>
        <v>4455135.88</v>
      </c>
      <c r="AJ52" s="34">
        <f t="shared" si="51"/>
        <v>1771925</v>
      </c>
      <c r="AK52" s="34">
        <f t="shared" si="52"/>
        <v>4494613.49</v>
      </c>
      <c r="AL52" s="34">
        <f t="shared" si="53"/>
        <v>1784425</v>
      </c>
      <c r="AM52" s="34">
        <f t="shared" si="54"/>
        <v>4534345.0999999996</v>
      </c>
      <c r="AN52" s="34">
        <f t="shared" si="55"/>
        <v>1796925</v>
      </c>
      <c r="AO52" s="34">
        <f t="shared" si="56"/>
        <v>4574332.34</v>
      </c>
      <c r="AP52" s="34">
        <f t="shared" si="57"/>
        <v>1809425</v>
      </c>
      <c r="AQ52" s="34">
        <f t="shared" si="58"/>
        <v>4614576.8600000003</v>
      </c>
      <c r="AR52" s="34">
        <f t="shared" si="59"/>
        <v>1821925</v>
      </c>
      <c r="AS52" s="34">
        <f t="shared" si="60"/>
        <v>4655080.3099999996</v>
      </c>
      <c r="AT52" s="34">
        <f t="shared" si="61"/>
        <v>1834425</v>
      </c>
      <c r="AU52" s="34">
        <f t="shared" si="62"/>
        <v>4695844.3600000003</v>
      </c>
      <c r="AV52" s="34">
        <f t="shared" si="63"/>
        <v>1846925</v>
      </c>
      <c r="AW52" s="34">
        <f t="shared" si="64"/>
        <v>4736870.6900000004</v>
      </c>
      <c r="AX52" s="34">
        <f t="shared" si="65"/>
        <v>1859425</v>
      </c>
      <c r="AY52" s="34">
        <f t="shared" si="66"/>
        <v>4778160.99</v>
      </c>
      <c r="AZ52" s="34">
        <f t="shared" si="67"/>
        <v>1871925</v>
      </c>
      <c r="BA52" s="34">
        <f t="shared" si="68"/>
        <v>4819716.95</v>
      </c>
    </row>
    <row r="53" spans="1:53" x14ac:dyDescent="0.2">
      <c r="A53" s="24">
        <v>30713</v>
      </c>
      <c r="B53" s="33">
        <v>1571825</v>
      </c>
      <c r="C53" s="33">
        <v>3859411.92</v>
      </c>
      <c r="D53" s="33">
        <v>3879059.73</v>
      </c>
      <c r="E53" s="34">
        <f t="shared" si="40"/>
        <v>1584325</v>
      </c>
      <c r="F53" s="34">
        <f t="shared" si="41"/>
        <v>3914830.84</v>
      </c>
      <c r="G53" s="34">
        <f t="shared" si="42"/>
        <v>1596825</v>
      </c>
      <c r="H53" s="34">
        <f t="shared" si="43"/>
        <v>3950832.11</v>
      </c>
      <c r="I53" s="34">
        <f t="shared" si="0"/>
        <v>1609325</v>
      </c>
      <c r="J53" s="34">
        <f t="shared" si="1"/>
        <v>3987065.01</v>
      </c>
      <c r="K53" s="34">
        <f t="shared" si="2"/>
        <v>1621825</v>
      </c>
      <c r="L53" s="34">
        <f t="shared" si="3"/>
        <v>4023531.03</v>
      </c>
      <c r="M53" s="34">
        <f t="shared" si="4"/>
        <v>1634325</v>
      </c>
      <c r="N53" s="34">
        <f t="shared" si="5"/>
        <v>4060231.6800000002</v>
      </c>
      <c r="O53" s="34">
        <f t="shared" si="6"/>
        <v>1646825</v>
      </c>
      <c r="P53" s="34">
        <f t="shared" si="7"/>
        <v>4097168.46</v>
      </c>
      <c r="Q53" s="34">
        <f t="shared" si="8"/>
        <v>1659325</v>
      </c>
      <c r="R53" s="34">
        <f t="shared" si="9"/>
        <v>4134342.89</v>
      </c>
      <c r="S53" s="34">
        <f t="shared" si="10"/>
        <v>1671825</v>
      </c>
      <c r="T53" s="34">
        <f t="shared" si="11"/>
        <v>4171756.5</v>
      </c>
      <c r="U53" s="34">
        <f t="shared" si="12"/>
        <v>1684325</v>
      </c>
      <c r="V53" s="34">
        <f t="shared" si="13"/>
        <v>4209410.83</v>
      </c>
      <c r="W53" s="34">
        <f t="shared" si="14"/>
        <v>1696825</v>
      </c>
      <c r="X53" s="34">
        <f t="shared" si="15"/>
        <v>4247307.43</v>
      </c>
      <c r="Y53" s="34">
        <f t="shared" si="16"/>
        <v>1709325</v>
      </c>
      <c r="Z53" s="34">
        <f t="shared" si="17"/>
        <v>4285447.8600000003</v>
      </c>
      <c r="AA53" s="34">
        <f t="shared" si="18"/>
        <v>1721825</v>
      </c>
      <c r="AB53" s="34">
        <f t="shared" si="19"/>
        <v>4323833.6900000004</v>
      </c>
      <c r="AC53" s="39">
        <f t="shared" si="44"/>
        <v>4332442.82</v>
      </c>
      <c r="AD53" s="34">
        <f t="shared" si="45"/>
        <v>1734325</v>
      </c>
      <c r="AE53" s="34">
        <f t="shared" si="46"/>
        <v>4371131.01</v>
      </c>
      <c r="AF53" s="34">
        <f t="shared" si="47"/>
        <v>1746825</v>
      </c>
      <c r="AG53" s="34">
        <f t="shared" si="48"/>
        <v>4410068.13</v>
      </c>
      <c r="AH53" s="34">
        <f t="shared" si="49"/>
        <v>1759325</v>
      </c>
      <c r="AI53" s="34">
        <f t="shared" si="50"/>
        <v>4449255.7699999996</v>
      </c>
      <c r="AJ53" s="34">
        <f t="shared" si="51"/>
        <v>1771825</v>
      </c>
      <c r="AK53" s="34">
        <f t="shared" si="52"/>
        <v>4488695.54</v>
      </c>
      <c r="AL53" s="34">
        <f t="shared" si="53"/>
        <v>1784325</v>
      </c>
      <c r="AM53" s="34">
        <f t="shared" si="54"/>
        <v>4528389.07</v>
      </c>
      <c r="AN53" s="34">
        <f t="shared" si="55"/>
        <v>1796825</v>
      </c>
      <c r="AO53" s="34">
        <f t="shared" si="56"/>
        <v>4568337.99</v>
      </c>
      <c r="AP53" s="34">
        <f t="shared" si="57"/>
        <v>1809325</v>
      </c>
      <c r="AQ53" s="34">
        <f t="shared" si="58"/>
        <v>4608543.9400000004</v>
      </c>
      <c r="AR53" s="34">
        <f t="shared" si="59"/>
        <v>1821825</v>
      </c>
      <c r="AS53" s="34">
        <f t="shared" si="60"/>
        <v>4649008.58</v>
      </c>
      <c r="AT53" s="34">
        <f t="shared" si="61"/>
        <v>1834325</v>
      </c>
      <c r="AU53" s="34">
        <f t="shared" si="62"/>
        <v>4689733.57</v>
      </c>
      <c r="AV53" s="34">
        <f t="shared" si="63"/>
        <v>1846825</v>
      </c>
      <c r="AW53" s="34">
        <f t="shared" si="64"/>
        <v>4730720.58</v>
      </c>
      <c r="AX53" s="34">
        <f t="shared" si="65"/>
        <v>1859325</v>
      </c>
      <c r="AY53" s="34">
        <f t="shared" si="66"/>
        <v>4771971.3099999996</v>
      </c>
      <c r="AZ53" s="34">
        <f t="shared" si="67"/>
        <v>1871825</v>
      </c>
      <c r="BA53" s="34">
        <f t="shared" si="68"/>
        <v>4813487.4400000004</v>
      </c>
    </row>
    <row r="54" spans="1:53" x14ac:dyDescent="0.2">
      <c r="A54" s="24">
        <v>30742</v>
      </c>
      <c r="B54" s="33">
        <v>1571725</v>
      </c>
      <c r="C54" s="33">
        <v>3854124.47</v>
      </c>
      <c r="D54" s="33">
        <v>3873771.03</v>
      </c>
      <c r="E54" s="34">
        <f t="shared" si="40"/>
        <v>1584225</v>
      </c>
      <c r="F54" s="34">
        <f t="shared" si="41"/>
        <v>3909508.12</v>
      </c>
      <c r="G54" s="34">
        <f t="shared" si="42"/>
        <v>1596725</v>
      </c>
      <c r="H54" s="34">
        <f t="shared" si="43"/>
        <v>3945475.14</v>
      </c>
      <c r="I54" s="34">
        <f t="shared" si="0"/>
        <v>1609225</v>
      </c>
      <c r="J54" s="34">
        <f t="shared" si="1"/>
        <v>3981673.57</v>
      </c>
      <c r="K54" s="34">
        <f t="shared" si="2"/>
        <v>1621725</v>
      </c>
      <c r="L54" s="34">
        <f t="shared" si="3"/>
        <v>4018104.9</v>
      </c>
      <c r="M54" s="34">
        <f t="shared" si="4"/>
        <v>1634225</v>
      </c>
      <c r="N54" s="34">
        <f t="shared" si="5"/>
        <v>4054770.64</v>
      </c>
      <c r="O54" s="34">
        <f t="shared" si="6"/>
        <v>1646725</v>
      </c>
      <c r="P54" s="34">
        <f t="shared" si="7"/>
        <v>4091672.28</v>
      </c>
      <c r="Q54" s="34">
        <f t="shared" si="8"/>
        <v>1659225</v>
      </c>
      <c r="R54" s="34">
        <f t="shared" si="9"/>
        <v>4128811.35</v>
      </c>
      <c r="S54" s="34">
        <f t="shared" si="10"/>
        <v>1671725</v>
      </c>
      <c r="T54" s="34">
        <f t="shared" si="11"/>
        <v>4166189.37</v>
      </c>
      <c r="U54" s="34">
        <f t="shared" si="12"/>
        <v>1684225</v>
      </c>
      <c r="V54" s="34">
        <f t="shared" si="13"/>
        <v>4203807.8899999997</v>
      </c>
      <c r="W54" s="34">
        <f t="shared" si="14"/>
        <v>1696725</v>
      </c>
      <c r="X54" s="34">
        <f t="shared" si="15"/>
        <v>4241668.4400000004</v>
      </c>
      <c r="Y54" s="34">
        <f t="shared" si="16"/>
        <v>1709225</v>
      </c>
      <c r="Z54" s="34">
        <f t="shared" si="17"/>
        <v>4279772.59</v>
      </c>
      <c r="AA54" s="34">
        <f t="shared" si="18"/>
        <v>1721725</v>
      </c>
      <c r="AB54" s="34">
        <f t="shared" si="19"/>
        <v>4318121.9000000004</v>
      </c>
      <c r="AC54" s="39">
        <f t="shared" si="44"/>
        <v>4326730.53</v>
      </c>
      <c r="AD54" s="34">
        <f t="shared" si="45"/>
        <v>1734225</v>
      </c>
      <c r="AE54" s="34">
        <f t="shared" si="46"/>
        <v>4365381.97</v>
      </c>
      <c r="AF54" s="34">
        <f t="shared" si="47"/>
        <v>1746725</v>
      </c>
      <c r="AG54" s="34">
        <f t="shared" si="48"/>
        <v>4404282.0999999996</v>
      </c>
      <c r="AH54" s="34">
        <f t="shared" si="49"/>
        <v>1759225</v>
      </c>
      <c r="AI54" s="34">
        <f t="shared" si="50"/>
        <v>4443432.51</v>
      </c>
      <c r="AJ54" s="34">
        <f t="shared" si="51"/>
        <v>1771725</v>
      </c>
      <c r="AK54" s="34">
        <f t="shared" si="52"/>
        <v>4482834.82</v>
      </c>
      <c r="AL54" s="34">
        <f t="shared" si="53"/>
        <v>1784225</v>
      </c>
      <c r="AM54" s="34">
        <f t="shared" si="54"/>
        <v>4522490.6399999997</v>
      </c>
      <c r="AN54" s="34">
        <f t="shared" si="55"/>
        <v>1796725</v>
      </c>
      <c r="AO54" s="34">
        <f t="shared" si="56"/>
        <v>4562401.6100000003</v>
      </c>
      <c r="AP54" s="34">
        <f t="shared" si="57"/>
        <v>1809225</v>
      </c>
      <c r="AQ54" s="34">
        <f t="shared" si="58"/>
        <v>4602569.37</v>
      </c>
      <c r="AR54" s="34">
        <f t="shared" si="59"/>
        <v>1821725</v>
      </c>
      <c r="AS54" s="34">
        <f t="shared" si="60"/>
        <v>4642995.57</v>
      </c>
      <c r="AT54" s="34">
        <f t="shared" si="61"/>
        <v>1834225</v>
      </c>
      <c r="AU54" s="34">
        <f t="shared" si="62"/>
        <v>4683681.87</v>
      </c>
      <c r="AV54" s="34">
        <f t="shared" si="63"/>
        <v>1846725</v>
      </c>
      <c r="AW54" s="34">
        <f t="shared" si="64"/>
        <v>4724629.95</v>
      </c>
      <c r="AX54" s="34">
        <f t="shared" si="65"/>
        <v>1859225</v>
      </c>
      <c r="AY54" s="34">
        <f t="shared" si="66"/>
        <v>4765841.49</v>
      </c>
      <c r="AZ54" s="34">
        <f t="shared" si="67"/>
        <v>1871725</v>
      </c>
      <c r="BA54" s="34">
        <f t="shared" si="68"/>
        <v>4807318.18</v>
      </c>
    </row>
    <row r="55" spans="1:53" x14ac:dyDescent="0.2">
      <c r="A55" s="24">
        <v>30773</v>
      </c>
      <c r="B55" s="33">
        <v>1571625</v>
      </c>
      <c r="C55" s="33">
        <v>3848882.27</v>
      </c>
      <c r="D55" s="33">
        <v>3868527.58</v>
      </c>
      <c r="E55" s="34">
        <f t="shared" si="40"/>
        <v>1584125</v>
      </c>
      <c r="F55" s="34">
        <f t="shared" si="41"/>
        <v>3904230.93</v>
      </c>
      <c r="G55" s="34">
        <f t="shared" si="42"/>
        <v>1596625</v>
      </c>
      <c r="H55" s="34">
        <f t="shared" si="43"/>
        <v>3940164</v>
      </c>
      <c r="I55" s="34">
        <f t="shared" si="0"/>
        <v>1609125</v>
      </c>
      <c r="J55" s="34">
        <f t="shared" si="1"/>
        <v>3976328.26</v>
      </c>
      <c r="K55" s="34">
        <f t="shared" si="2"/>
        <v>1621625</v>
      </c>
      <c r="L55" s="34">
        <f t="shared" si="3"/>
        <v>4012725.2</v>
      </c>
      <c r="M55" s="34">
        <f t="shared" si="4"/>
        <v>1634125</v>
      </c>
      <c r="N55" s="34">
        <f t="shared" si="5"/>
        <v>4049356.32</v>
      </c>
      <c r="O55" s="34">
        <f t="shared" si="6"/>
        <v>1646625</v>
      </c>
      <c r="P55" s="34">
        <f t="shared" si="7"/>
        <v>4086223.13</v>
      </c>
      <c r="Q55" s="34">
        <f t="shared" si="8"/>
        <v>1659125</v>
      </c>
      <c r="R55" s="34">
        <f t="shared" si="9"/>
        <v>4123327.14</v>
      </c>
      <c r="S55" s="34">
        <f t="shared" si="10"/>
        <v>1671625</v>
      </c>
      <c r="T55" s="34">
        <f t="shared" si="11"/>
        <v>4160669.88</v>
      </c>
      <c r="U55" s="34">
        <f t="shared" si="12"/>
        <v>1684125</v>
      </c>
      <c r="V55" s="34">
        <f t="shared" si="13"/>
        <v>4198252.88</v>
      </c>
      <c r="W55" s="34">
        <f t="shared" si="14"/>
        <v>1696625</v>
      </c>
      <c r="X55" s="34">
        <f t="shared" si="15"/>
        <v>4236077.6900000004</v>
      </c>
      <c r="Y55" s="34">
        <f t="shared" si="16"/>
        <v>1709125</v>
      </c>
      <c r="Z55" s="34">
        <f t="shared" si="17"/>
        <v>4274145.87</v>
      </c>
      <c r="AA55" s="34">
        <f t="shared" si="18"/>
        <v>1721625</v>
      </c>
      <c r="AB55" s="34">
        <f t="shared" si="19"/>
        <v>4312458.9800000004</v>
      </c>
      <c r="AC55" s="39">
        <f t="shared" si="44"/>
        <v>4321067.1100000003</v>
      </c>
      <c r="AD55" s="34">
        <f t="shared" si="45"/>
        <v>1734125</v>
      </c>
      <c r="AE55" s="34">
        <f t="shared" si="46"/>
        <v>4359682.1100000003</v>
      </c>
      <c r="AF55" s="34">
        <f t="shared" si="47"/>
        <v>1746625</v>
      </c>
      <c r="AG55" s="34">
        <f t="shared" si="48"/>
        <v>4398545.5599999996</v>
      </c>
      <c r="AH55" s="34">
        <f t="shared" si="49"/>
        <v>1759125</v>
      </c>
      <c r="AI55" s="34">
        <f t="shared" si="50"/>
        <v>4437659.0599999996</v>
      </c>
      <c r="AJ55" s="34">
        <f t="shared" si="51"/>
        <v>1771625</v>
      </c>
      <c r="AK55" s="34">
        <f t="shared" si="52"/>
        <v>4477024.22</v>
      </c>
      <c r="AL55" s="34">
        <f t="shared" si="53"/>
        <v>1784125</v>
      </c>
      <c r="AM55" s="34">
        <f t="shared" si="54"/>
        <v>4516642.66</v>
      </c>
      <c r="AN55" s="34">
        <f t="shared" si="55"/>
        <v>1796625</v>
      </c>
      <c r="AO55" s="34">
        <f t="shared" si="56"/>
        <v>4556516</v>
      </c>
      <c r="AP55" s="34">
        <f t="shared" si="57"/>
        <v>1809125</v>
      </c>
      <c r="AQ55" s="34">
        <f t="shared" si="58"/>
        <v>4596645.8899999997</v>
      </c>
      <c r="AR55" s="34">
        <f t="shared" si="59"/>
        <v>1821625</v>
      </c>
      <c r="AS55" s="34">
        <f t="shared" si="60"/>
        <v>4637033.9800000004</v>
      </c>
      <c r="AT55" s="34">
        <f t="shared" si="61"/>
        <v>1834125</v>
      </c>
      <c r="AU55" s="34">
        <f t="shared" si="62"/>
        <v>4677681.92</v>
      </c>
      <c r="AV55" s="34">
        <f t="shared" si="63"/>
        <v>1846625</v>
      </c>
      <c r="AW55" s="34">
        <f t="shared" si="64"/>
        <v>4718591.3899999997</v>
      </c>
      <c r="AX55" s="34">
        <f t="shared" si="65"/>
        <v>1859125</v>
      </c>
      <c r="AY55" s="34">
        <f t="shared" si="66"/>
        <v>4759764.08</v>
      </c>
      <c r="AZ55" s="34">
        <f t="shared" si="67"/>
        <v>1871625</v>
      </c>
      <c r="BA55" s="34">
        <f t="shared" si="68"/>
        <v>4801201.67</v>
      </c>
    </row>
    <row r="56" spans="1:53" x14ac:dyDescent="0.2">
      <c r="A56" s="24">
        <v>30803</v>
      </c>
      <c r="B56" s="33">
        <v>1571525</v>
      </c>
      <c r="C56" s="33">
        <v>3843689.25</v>
      </c>
      <c r="D56" s="33">
        <v>3863333.31</v>
      </c>
      <c r="E56" s="34">
        <f t="shared" si="40"/>
        <v>1584025</v>
      </c>
      <c r="F56" s="34">
        <f t="shared" si="41"/>
        <v>3899003.24</v>
      </c>
      <c r="G56" s="34">
        <f t="shared" si="42"/>
        <v>1596525</v>
      </c>
      <c r="H56" s="34">
        <f t="shared" si="43"/>
        <v>3934902.67</v>
      </c>
      <c r="I56" s="34">
        <f t="shared" si="0"/>
        <v>1609025</v>
      </c>
      <c r="J56" s="34">
        <f t="shared" si="1"/>
        <v>3971033.08</v>
      </c>
      <c r="K56" s="34">
        <f t="shared" si="2"/>
        <v>1621525</v>
      </c>
      <c r="L56" s="34">
        <f t="shared" si="3"/>
        <v>4007395.95</v>
      </c>
      <c r="M56" s="34">
        <f t="shared" si="4"/>
        <v>1634025</v>
      </c>
      <c r="N56" s="34">
        <f t="shared" si="5"/>
        <v>4043992.78</v>
      </c>
      <c r="O56" s="34">
        <f t="shared" si="6"/>
        <v>1646525</v>
      </c>
      <c r="P56" s="34">
        <f t="shared" si="7"/>
        <v>4080825.08</v>
      </c>
      <c r="Q56" s="34">
        <f t="shared" si="8"/>
        <v>1659025</v>
      </c>
      <c r="R56" s="34">
        <f t="shared" si="9"/>
        <v>4117894.36</v>
      </c>
      <c r="S56" s="34">
        <f t="shared" si="10"/>
        <v>1671525</v>
      </c>
      <c r="T56" s="34">
        <f t="shared" si="11"/>
        <v>4155202.14</v>
      </c>
      <c r="U56" s="34">
        <f t="shared" si="12"/>
        <v>1684025</v>
      </c>
      <c r="V56" s="34">
        <f t="shared" si="13"/>
        <v>4192749.96</v>
      </c>
      <c r="W56" s="34">
        <f t="shared" si="14"/>
        <v>1696525</v>
      </c>
      <c r="X56" s="34">
        <f t="shared" si="15"/>
        <v>4230539.37</v>
      </c>
      <c r="Y56" s="34">
        <f t="shared" si="16"/>
        <v>1709025</v>
      </c>
      <c r="Z56" s="34">
        <f t="shared" si="17"/>
        <v>4268571.91</v>
      </c>
      <c r="AA56" s="34">
        <f t="shared" si="18"/>
        <v>1721525</v>
      </c>
      <c r="AB56" s="34">
        <f t="shared" si="19"/>
        <v>4306849.16</v>
      </c>
      <c r="AC56" s="39">
        <f t="shared" si="44"/>
        <v>4315456.79</v>
      </c>
      <c r="AD56" s="34">
        <f t="shared" si="45"/>
        <v>1734025</v>
      </c>
      <c r="AE56" s="34">
        <f t="shared" si="46"/>
        <v>4354035.7</v>
      </c>
      <c r="AF56" s="34">
        <f t="shared" si="47"/>
        <v>1746525</v>
      </c>
      <c r="AG56" s="34">
        <f t="shared" si="48"/>
        <v>4392862.82</v>
      </c>
      <c r="AH56" s="34">
        <f t="shared" si="49"/>
        <v>1759025</v>
      </c>
      <c r="AI56" s="34">
        <f t="shared" si="50"/>
        <v>4431939.76</v>
      </c>
      <c r="AJ56" s="34">
        <f t="shared" si="51"/>
        <v>1771525</v>
      </c>
      <c r="AK56" s="34">
        <f t="shared" si="52"/>
        <v>4471268.12</v>
      </c>
      <c r="AL56" s="34">
        <f t="shared" si="53"/>
        <v>1784025</v>
      </c>
      <c r="AM56" s="34">
        <f t="shared" si="54"/>
        <v>4510849.5199999996</v>
      </c>
      <c r="AN56" s="34">
        <f t="shared" si="55"/>
        <v>1796525</v>
      </c>
      <c r="AO56" s="34">
        <f t="shared" si="56"/>
        <v>4550685.59</v>
      </c>
      <c r="AP56" s="34">
        <f t="shared" si="57"/>
        <v>1809025</v>
      </c>
      <c r="AQ56" s="34">
        <f t="shared" si="58"/>
        <v>4590777.97</v>
      </c>
      <c r="AR56" s="34">
        <f t="shared" si="59"/>
        <v>1821525</v>
      </c>
      <c r="AS56" s="34">
        <f t="shared" si="60"/>
        <v>4631128.3</v>
      </c>
      <c r="AT56" s="34">
        <f t="shared" si="61"/>
        <v>1834025</v>
      </c>
      <c r="AU56" s="34">
        <f t="shared" si="62"/>
        <v>4671738.25</v>
      </c>
      <c r="AV56" s="34">
        <f t="shared" si="63"/>
        <v>1846525</v>
      </c>
      <c r="AW56" s="34">
        <f t="shared" si="64"/>
        <v>4712609.4800000004</v>
      </c>
      <c r="AX56" s="34">
        <f t="shared" si="65"/>
        <v>1859025</v>
      </c>
      <c r="AY56" s="34">
        <f t="shared" si="66"/>
        <v>4753743.68</v>
      </c>
      <c r="AZ56" s="34">
        <f t="shared" si="67"/>
        <v>1871525</v>
      </c>
      <c r="BA56" s="34">
        <f t="shared" si="68"/>
        <v>4795142.54</v>
      </c>
    </row>
    <row r="57" spans="1:53" x14ac:dyDescent="0.2">
      <c r="A57" s="24">
        <v>30834</v>
      </c>
      <c r="B57" s="33">
        <v>1571425</v>
      </c>
      <c r="C57" s="33">
        <v>3838543.39</v>
      </c>
      <c r="D57" s="33">
        <v>3858186.2</v>
      </c>
      <c r="E57" s="34">
        <f t="shared" si="40"/>
        <v>1583925</v>
      </c>
      <c r="F57" s="34">
        <f t="shared" si="41"/>
        <v>3893823.01</v>
      </c>
      <c r="G57" s="34">
        <f t="shared" si="42"/>
        <v>1596425</v>
      </c>
      <c r="H57" s="34">
        <f t="shared" si="43"/>
        <v>3929689.11</v>
      </c>
      <c r="I57" s="34">
        <f t="shared" si="0"/>
        <v>1608925</v>
      </c>
      <c r="J57" s="34">
        <f t="shared" si="1"/>
        <v>3965785.98</v>
      </c>
      <c r="K57" s="34">
        <f t="shared" si="2"/>
        <v>1621425</v>
      </c>
      <c r="L57" s="34">
        <f t="shared" si="3"/>
        <v>4002115.09</v>
      </c>
      <c r="M57" s="34">
        <f t="shared" si="4"/>
        <v>1633925</v>
      </c>
      <c r="N57" s="34">
        <f t="shared" si="5"/>
        <v>4038677.95</v>
      </c>
      <c r="O57" s="34">
        <f t="shared" si="6"/>
        <v>1646425</v>
      </c>
      <c r="P57" s="34">
        <f t="shared" si="7"/>
        <v>4075476.05</v>
      </c>
      <c r="Q57" s="34">
        <f t="shared" si="8"/>
        <v>1658925</v>
      </c>
      <c r="R57" s="34">
        <f t="shared" si="9"/>
        <v>4112510.91</v>
      </c>
      <c r="S57" s="34">
        <f t="shared" si="10"/>
        <v>1671425</v>
      </c>
      <c r="T57" s="34">
        <f t="shared" si="11"/>
        <v>4149784.06</v>
      </c>
      <c r="U57" s="34">
        <f t="shared" si="12"/>
        <v>1683925</v>
      </c>
      <c r="V57" s="34">
        <f t="shared" si="13"/>
        <v>4187297.02</v>
      </c>
      <c r="W57" s="34">
        <f t="shared" si="14"/>
        <v>1696425</v>
      </c>
      <c r="X57" s="34">
        <f t="shared" si="15"/>
        <v>4225051.34</v>
      </c>
      <c r="Y57" s="34">
        <f t="shared" si="16"/>
        <v>1708925</v>
      </c>
      <c r="Z57" s="34">
        <f t="shared" si="17"/>
        <v>4263048.57</v>
      </c>
      <c r="AA57" s="34">
        <f t="shared" si="18"/>
        <v>1721425</v>
      </c>
      <c r="AB57" s="34">
        <f t="shared" si="19"/>
        <v>4301290.28</v>
      </c>
      <c r="AC57" s="39">
        <f t="shared" si="44"/>
        <v>4309897.41</v>
      </c>
      <c r="AD57" s="34">
        <f t="shared" si="45"/>
        <v>1733925</v>
      </c>
      <c r="AE57" s="34">
        <f t="shared" si="46"/>
        <v>4348440.55</v>
      </c>
      <c r="AF57" s="34">
        <f t="shared" si="47"/>
        <v>1746425</v>
      </c>
      <c r="AG57" s="34">
        <f t="shared" si="48"/>
        <v>4387231.67</v>
      </c>
      <c r="AH57" s="34">
        <f t="shared" si="49"/>
        <v>1758925</v>
      </c>
      <c r="AI57" s="34">
        <f t="shared" si="50"/>
        <v>4426272.38</v>
      </c>
      <c r="AJ57" s="34">
        <f t="shared" si="51"/>
        <v>1771425</v>
      </c>
      <c r="AK57" s="34">
        <f t="shared" si="52"/>
        <v>4465564.28</v>
      </c>
      <c r="AL57" s="34">
        <f t="shared" si="53"/>
        <v>1783925</v>
      </c>
      <c r="AM57" s="34">
        <f t="shared" si="54"/>
        <v>4505108.9800000004</v>
      </c>
      <c r="AN57" s="34">
        <f t="shared" si="55"/>
        <v>1796425</v>
      </c>
      <c r="AO57" s="34">
        <f t="shared" si="56"/>
        <v>4544908.1100000003</v>
      </c>
      <c r="AP57" s="34">
        <f t="shared" si="57"/>
        <v>1808925</v>
      </c>
      <c r="AQ57" s="34">
        <f t="shared" si="58"/>
        <v>4584963.3099999996</v>
      </c>
      <c r="AR57" s="34">
        <f t="shared" si="59"/>
        <v>1821425</v>
      </c>
      <c r="AS57" s="34">
        <f t="shared" si="60"/>
        <v>4625276.2300000004</v>
      </c>
      <c r="AT57" s="34">
        <f t="shared" si="61"/>
        <v>1833925</v>
      </c>
      <c r="AU57" s="34">
        <f t="shared" si="62"/>
        <v>4665848.5199999996</v>
      </c>
      <c r="AV57" s="34">
        <f t="shared" si="63"/>
        <v>1846425</v>
      </c>
      <c r="AW57" s="34">
        <f t="shared" si="64"/>
        <v>4706681.8600000003</v>
      </c>
      <c r="AX57" s="34">
        <f t="shared" si="65"/>
        <v>1858925</v>
      </c>
      <c r="AY57" s="34">
        <f t="shared" si="66"/>
        <v>4747777.92</v>
      </c>
      <c r="AZ57" s="34">
        <f t="shared" si="67"/>
        <v>1871425</v>
      </c>
      <c r="BA57" s="34">
        <f t="shared" si="68"/>
        <v>4789138.3899999997</v>
      </c>
    </row>
    <row r="58" spans="1:53" x14ac:dyDescent="0.2">
      <c r="A58" s="24">
        <v>30864</v>
      </c>
      <c r="B58" s="33">
        <v>1571325</v>
      </c>
      <c r="C58" s="33">
        <v>3833442.67</v>
      </c>
      <c r="D58" s="33">
        <v>3853084.23</v>
      </c>
      <c r="E58" s="34">
        <f t="shared" si="40"/>
        <v>1583825</v>
      </c>
      <c r="F58" s="34">
        <f t="shared" si="41"/>
        <v>3888688.22</v>
      </c>
      <c r="G58" s="34">
        <f t="shared" si="42"/>
        <v>1596325</v>
      </c>
      <c r="H58" s="34">
        <f t="shared" si="43"/>
        <v>3924521.28</v>
      </c>
      <c r="I58" s="34">
        <f t="shared" si="0"/>
        <v>1608825</v>
      </c>
      <c r="J58" s="34">
        <f t="shared" si="1"/>
        <v>3960584.9</v>
      </c>
      <c r="K58" s="34">
        <f t="shared" si="2"/>
        <v>1621325</v>
      </c>
      <c r="L58" s="34">
        <f t="shared" si="3"/>
        <v>3996880.55</v>
      </c>
      <c r="M58" s="34">
        <f t="shared" si="4"/>
        <v>1633825</v>
      </c>
      <c r="N58" s="34">
        <f t="shared" si="5"/>
        <v>4033409.73</v>
      </c>
      <c r="O58" s="34">
        <f t="shared" si="6"/>
        <v>1646325</v>
      </c>
      <c r="P58" s="34">
        <f t="shared" si="7"/>
        <v>4070173.94</v>
      </c>
      <c r="Q58" s="34">
        <f t="shared" si="8"/>
        <v>1658825</v>
      </c>
      <c r="R58" s="34">
        <f t="shared" si="9"/>
        <v>4107174.69</v>
      </c>
      <c r="S58" s="34">
        <f t="shared" si="10"/>
        <v>1671325</v>
      </c>
      <c r="T58" s="34">
        <f t="shared" si="11"/>
        <v>4144413.5</v>
      </c>
      <c r="U58" s="34">
        <f t="shared" si="12"/>
        <v>1683825</v>
      </c>
      <c r="V58" s="34">
        <f t="shared" si="13"/>
        <v>4181891.91</v>
      </c>
      <c r="W58" s="34">
        <f t="shared" si="14"/>
        <v>1696325</v>
      </c>
      <c r="X58" s="34">
        <f t="shared" si="15"/>
        <v>4219611.46</v>
      </c>
      <c r="Y58" s="34">
        <f t="shared" si="16"/>
        <v>1708825</v>
      </c>
      <c r="Z58" s="34">
        <f t="shared" si="17"/>
        <v>4257573.6900000004</v>
      </c>
      <c r="AA58" s="34">
        <f t="shared" si="18"/>
        <v>1721325</v>
      </c>
      <c r="AB58" s="34">
        <f t="shared" si="19"/>
        <v>4295780.17</v>
      </c>
      <c r="AC58" s="39">
        <f t="shared" si="44"/>
        <v>4304386.8</v>
      </c>
      <c r="AD58" s="34">
        <f t="shared" si="45"/>
        <v>1733825</v>
      </c>
      <c r="AE58" s="34">
        <f t="shared" si="46"/>
        <v>4342894.4800000004</v>
      </c>
      <c r="AF58" s="34">
        <f t="shared" si="47"/>
        <v>1746325</v>
      </c>
      <c r="AG58" s="34">
        <f t="shared" si="48"/>
        <v>4381649.92</v>
      </c>
      <c r="AH58" s="34">
        <f t="shared" si="49"/>
        <v>1758825</v>
      </c>
      <c r="AI58" s="34">
        <f t="shared" si="50"/>
        <v>4420654.71</v>
      </c>
      <c r="AJ58" s="34">
        <f t="shared" si="51"/>
        <v>1771325</v>
      </c>
      <c r="AK58" s="34">
        <f t="shared" si="52"/>
        <v>4459910.46</v>
      </c>
      <c r="AL58" s="34">
        <f t="shared" si="53"/>
        <v>1783825</v>
      </c>
      <c r="AM58" s="34">
        <f t="shared" si="54"/>
        <v>4499418.79</v>
      </c>
      <c r="AN58" s="34">
        <f t="shared" si="55"/>
        <v>1796325</v>
      </c>
      <c r="AO58" s="34">
        <f t="shared" si="56"/>
        <v>4539181.3099999996</v>
      </c>
      <c r="AP58" s="34">
        <f t="shared" si="57"/>
        <v>1808825</v>
      </c>
      <c r="AQ58" s="34">
        <f t="shared" si="58"/>
        <v>4579199.67</v>
      </c>
      <c r="AR58" s="34">
        <f t="shared" si="59"/>
        <v>1821325</v>
      </c>
      <c r="AS58" s="34">
        <f t="shared" si="60"/>
        <v>4619475.51</v>
      </c>
      <c r="AT58" s="34">
        <f t="shared" si="61"/>
        <v>1833825</v>
      </c>
      <c r="AU58" s="34">
        <f t="shared" si="62"/>
        <v>4660010.4800000004</v>
      </c>
      <c r="AV58" s="34">
        <f t="shared" si="63"/>
        <v>1846325</v>
      </c>
      <c r="AW58" s="34">
        <f t="shared" si="64"/>
        <v>4700806.25</v>
      </c>
      <c r="AX58" s="34">
        <f t="shared" si="65"/>
        <v>1858825</v>
      </c>
      <c r="AY58" s="34">
        <f t="shared" si="66"/>
        <v>4741864.51</v>
      </c>
      <c r="AZ58" s="34">
        <f t="shared" si="67"/>
        <v>1871325</v>
      </c>
      <c r="BA58" s="34">
        <f t="shared" si="68"/>
        <v>4783186.9400000004</v>
      </c>
    </row>
    <row r="59" spans="1:53" x14ac:dyDescent="0.2">
      <c r="A59" s="24">
        <v>30895</v>
      </c>
      <c r="B59" s="33">
        <v>1571225</v>
      </c>
      <c r="C59" s="33">
        <v>3828391.38</v>
      </c>
      <c r="D59" s="33">
        <v>3848031.69</v>
      </c>
      <c r="E59" s="34">
        <f t="shared" si="40"/>
        <v>1583725</v>
      </c>
      <c r="F59" s="34">
        <f t="shared" si="41"/>
        <v>3883603.17</v>
      </c>
      <c r="G59" s="34">
        <f t="shared" si="42"/>
        <v>1596225</v>
      </c>
      <c r="H59" s="34">
        <f t="shared" si="43"/>
        <v>3919403.52</v>
      </c>
      <c r="I59" s="34">
        <f t="shared" si="0"/>
        <v>1608725</v>
      </c>
      <c r="J59" s="34">
        <f t="shared" si="1"/>
        <v>3955434.21</v>
      </c>
      <c r="K59" s="34">
        <f t="shared" si="2"/>
        <v>1621225</v>
      </c>
      <c r="L59" s="34">
        <f t="shared" si="3"/>
        <v>3991696.72</v>
      </c>
      <c r="M59" s="34">
        <f t="shared" si="4"/>
        <v>1633725</v>
      </c>
      <c r="N59" s="34">
        <f t="shared" si="5"/>
        <v>4028192.54</v>
      </c>
      <c r="O59" s="34">
        <f t="shared" si="6"/>
        <v>1646225</v>
      </c>
      <c r="P59" s="34">
        <f t="shared" si="7"/>
        <v>4064923.18</v>
      </c>
      <c r="Q59" s="34">
        <f t="shared" si="8"/>
        <v>1658725</v>
      </c>
      <c r="R59" s="34">
        <f t="shared" si="9"/>
        <v>4101890.15</v>
      </c>
      <c r="S59" s="34">
        <f t="shared" si="10"/>
        <v>1671225</v>
      </c>
      <c r="T59" s="34">
        <f t="shared" si="11"/>
        <v>4139094.96</v>
      </c>
      <c r="U59" s="34">
        <f t="shared" si="12"/>
        <v>1683725</v>
      </c>
      <c r="V59" s="34">
        <f t="shared" si="13"/>
        <v>4176539.15</v>
      </c>
      <c r="W59" s="34">
        <f t="shared" si="14"/>
        <v>1696225</v>
      </c>
      <c r="X59" s="34">
        <f t="shared" si="15"/>
        <v>4214224.26</v>
      </c>
      <c r="Y59" s="34">
        <f t="shared" si="16"/>
        <v>1708725</v>
      </c>
      <c r="Z59" s="34">
        <f t="shared" si="17"/>
        <v>4252151.83</v>
      </c>
      <c r="AA59" s="34">
        <f t="shared" si="18"/>
        <v>1721225</v>
      </c>
      <c r="AB59" s="34">
        <f t="shared" si="19"/>
        <v>4290323.43</v>
      </c>
      <c r="AC59" s="39">
        <f t="shared" si="44"/>
        <v>4298929.5599999996</v>
      </c>
      <c r="AD59" s="34">
        <f t="shared" si="45"/>
        <v>1733725</v>
      </c>
      <c r="AE59" s="34">
        <f t="shared" si="46"/>
        <v>4337402.13</v>
      </c>
      <c r="AF59" s="34">
        <f t="shared" si="47"/>
        <v>1746225</v>
      </c>
      <c r="AG59" s="34">
        <f t="shared" si="48"/>
        <v>4376122.2300000004</v>
      </c>
      <c r="AH59" s="34">
        <f t="shared" si="49"/>
        <v>1758725</v>
      </c>
      <c r="AI59" s="34">
        <f t="shared" si="50"/>
        <v>4415091.46</v>
      </c>
      <c r="AJ59" s="34">
        <f t="shared" si="51"/>
        <v>1771225</v>
      </c>
      <c r="AK59" s="34">
        <f t="shared" si="52"/>
        <v>4454311.42</v>
      </c>
      <c r="AL59" s="34">
        <f t="shared" si="53"/>
        <v>1783725</v>
      </c>
      <c r="AM59" s="34">
        <f t="shared" si="54"/>
        <v>4493783.72</v>
      </c>
      <c r="AN59" s="34">
        <f t="shared" si="55"/>
        <v>1796225</v>
      </c>
      <c r="AO59" s="34">
        <f t="shared" si="56"/>
        <v>4533509.99</v>
      </c>
      <c r="AP59" s="34">
        <f t="shared" si="57"/>
        <v>1808725</v>
      </c>
      <c r="AQ59" s="34">
        <f t="shared" si="58"/>
        <v>4573491.8600000003</v>
      </c>
      <c r="AR59" s="34">
        <f t="shared" si="59"/>
        <v>1821225</v>
      </c>
      <c r="AS59" s="34">
        <f t="shared" si="60"/>
        <v>4613730.97</v>
      </c>
      <c r="AT59" s="34">
        <f t="shared" si="61"/>
        <v>1833725</v>
      </c>
      <c r="AU59" s="34">
        <f t="shared" si="62"/>
        <v>4654228.9800000004</v>
      </c>
      <c r="AV59" s="34">
        <f t="shared" si="63"/>
        <v>1846225</v>
      </c>
      <c r="AW59" s="34">
        <f t="shared" si="64"/>
        <v>4694987.5599999996</v>
      </c>
      <c r="AX59" s="34">
        <f t="shared" si="65"/>
        <v>1858725</v>
      </c>
      <c r="AY59" s="34">
        <f t="shared" si="66"/>
        <v>4736008.38</v>
      </c>
      <c r="AZ59" s="34">
        <f t="shared" si="67"/>
        <v>1871225</v>
      </c>
      <c r="BA59" s="34">
        <f t="shared" si="68"/>
        <v>4777293.13</v>
      </c>
    </row>
    <row r="60" spans="1:53" x14ac:dyDescent="0.2">
      <c r="A60" s="24">
        <v>30926</v>
      </c>
      <c r="B60" s="33">
        <v>1571125</v>
      </c>
      <c r="C60" s="33">
        <v>3823384.99</v>
      </c>
      <c r="D60" s="33">
        <v>3843024.05</v>
      </c>
      <c r="E60" s="34">
        <f t="shared" si="40"/>
        <v>1583625</v>
      </c>
      <c r="F60" s="34">
        <f t="shared" si="41"/>
        <v>3878563.31</v>
      </c>
      <c r="G60" s="34">
        <f t="shared" si="42"/>
        <v>1596125</v>
      </c>
      <c r="H60" s="34">
        <f t="shared" si="43"/>
        <v>3914331.23</v>
      </c>
      <c r="I60" s="34">
        <f t="shared" si="0"/>
        <v>1608625</v>
      </c>
      <c r="J60" s="34">
        <f t="shared" si="1"/>
        <v>3950329.28</v>
      </c>
      <c r="K60" s="34">
        <f t="shared" si="2"/>
        <v>1621125</v>
      </c>
      <c r="L60" s="34">
        <f t="shared" si="3"/>
        <v>3986558.94</v>
      </c>
      <c r="M60" s="34">
        <f t="shared" si="4"/>
        <v>1633625</v>
      </c>
      <c r="N60" s="34">
        <f t="shared" si="5"/>
        <v>4023021.71</v>
      </c>
      <c r="O60" s="34">
        <f t="shared" si="6"/>
        <v>1646125</v>
      </c>
      <c r="P60" s="34">
        <f t="shared" si="7"/>
        <v>4059719.08</v>
      </c>
      <c r="Q60" s="34">
        <f t="shared" si="8"/>
        <v>1658625</v>
      </c>
      <c r="R60" s="34">
        <f t="shared" si="9"/>
        <v>4096652.56</v>
      </c>
      <c r="S60" s="34">
        <f t="shared" si="10"/>
        <v>1671125</v>
      </c>
      <c r="T60" s="34">
        <f t="shared" si="11"/>
        <v>4133823.67</v>
      </c>
      <c r="U60" s="34">
        <f t="shared" si="12"/>
        <v>1683625</v>
      </c>
      <c r="V60" s="34">
        <f t="shared" si="13"/>
        <v>4171233.94</v>
      </c>
      <c r="W60" s="34">
        <f t="shared" si="14"/>
        <v>1696125</v>
      </c>
      <c r="X60" s="34">
        <f t="shared" si="15"/>
        <v>4208884.91</v>
      </c>
      <c r="Y60" s="34">
        <f t="shared" si="16"/>
        <v>1708625</v>
      </c>
      <c r="Z60" s="34">
        <f t="shared" si="17"/>
        <v>4246778.13</v>
      </c>
      <c r="AA60" s="34">
        <f t="shared" si="18"/>
        <v>1721125</v>
      </c>
      <c r="AB60" s="34">
        <f t="shared" si="19"/>
        <v>4284915.16</v>
      </c>
      <c r="AC60" s="39">
        <f t="shared" si="44"/>
        <v>4293520.79</v>
      </c>
      <c r="AD60" s="34">
        <f t="shared" si="45"/>
        <v>1733625</v>
      </c>
      <c r="AE60" s="34">
        <f t="shared" si="46"/>
        <v>4331958.5599999996</v>
      </c>
      <c r="AF60" s="34">
        <f t="shared" si="47"/>
        <v>1746125</v>
      </c>
      <c r="AG60" s="34">
        <f t="shared" si="48"/>
        <v>4370643.6399999997</v>
      </c>
      <c r="AH60" s="34">
        <f t="shared" si="49"/>
        <v>1758625</v>
      </c>
      <c r="AI60" s="34">
        <f t="shared" si="50"/>
        <v>4409577.62</v>
      </c>
      <c r="AJ60" s="34">
        <f t="shared" si="51"/>
        <v>1771125</v>
      </c>
      <c r="AK60" s="34">
        <f t="shared" si="52"/>
        <v>4448762.0999999996</v>
      </c>
      <c r="AL60" s="34">
        <f t="shared" si="53"/>
        <v>1783625</v>
      </c>
      <c r="AM60" s="34">
        <f t="shared" si="54"/>
        <v>4488198.7</v>
      </c>
      <c r="AN60" s="34">
        <f t="shared" si="55"/>
        <v>1796125</v>
      </c>
      <c r="AO60" s="34">
        <f t="shared" si="56"/>
        <v>4527889.03</v>
      </c>
      <c r="AP60" s="34">
        <f t="shared" si="57"/>
        <v>1808625</v>
      </c>
      <c r="AQ60" s="34">
        <f t="shared" si="58"/>
        <v>4567834.7300000004</v>
      </c>
      <c r="AR60" s="34">
        <f t="shared" si="59"/>
        <v>1821125</v>
      </c>
      <c r="AS60" s="34">
        <f t="shared" si="60"/>
        <v>4608037.4400000004</v>
      </c>
      <c r="AT60" s="34">
        <f t="shared" si="61"/>
        <v>1833625</v>
      </c>
      <c r="AU60" s="34">
        <f t="shared" si="62"/>
        <v>4648498.82</v>
      </c>
      <c r="AV60" s="34">
        <f t="shared" si="63"/>
        <v>1846125</v>
      </c>
      <c r="AW60" s="34">
        <f t="shared" si="64"/>
        <v>4689220.53</v>
      </c>
      <c r="AX60" s="34">
        <f t="shared" si="65"/>
        <v>1858625</v>
      </c>
      <c r="AY60" s="34">
        <f t="shared" si="66"/>
        <v>4730204.24</v>
      </c>
      <c r="AZ60" s="34">
        <f t="shared" si="67"/>
        <v>1871125</v>
      </c>
      <c r="BA60" s="34">
        <f t="shared" si="68"/>
        <v>4771451.6399999997</v>
      </c>
    </row>
    <row r="61" spans="1:53" x14ac:dyDescent="0.2">
      <c r="A61" s="24">
        <v>30956</v>
      </c>
      <c r="B61" s="33">
        <v>1571025</v>
      </c>
      <c r="C61" s="33">
        <v>3818422.95</v>
      </c>
      <c r="D61" s="33">
        <v>3838060.76</v>
      </c>
      <c r="E61" s="34">
        <f t="shared" si="40"/>
        <v>1583525</v>
      </c>
      <c r="F61" s="34">
        <f t="shared" si="41"/>
        <v>3873568.09</v>
      </c>
      <c r="G61" s="34">
        <f t="shared" si="42"/>
        <v>1596025</v>
      </c>
      <c r="H61" s="34">
        <f t="shared" si="43"/>
        <v>3909303.87</v>
      </c>
      <c r="I61" s="34">
        <f t="shared" si="0"/>
        <v>1608525</v>
      </c>
      <c r="J61" s="34">
        <f t="shared" si="1"/>
        <v>3945269.58</v>
      </c>
      <c r="K61" s="34">
        <f t="shared" si="2"/>
        <v>1621025</v>
      </c>
      <c r="L61" s="34">
        <f t="shared" si="3"/>
        <v>3981466.69</v>
      </c>
      <c r="M61" s="34">
        <f t="shared" si="4"/>
        <v>1633525</v>
      </c>
      <c r="N61" s="34">
        <f t="shared" si="5"/>
        <v>4017896.69</v>
      </c>
      <c r="O61" s="34">
        <f t="shared" si="6"/>
        <v>1646025</v>
      </c>
      <c r="P61" s="34">
        <f t="shared" si="7"/>
        <v>4054561.09</v>
      </c>
      <c r="Q61" s="34">
        <f t="shared" si="8"/>
        <v>1658525</v>
      </c>
      <c r="R61" s="34">
        <f t="shared" si="9"/>
        <v>4091461.39</v>
      </c>
      <c r="S61" s="34">
        <f t="shared" si="10"/>
        <v>1671025</v>
      </c>
      <c r="T61" s="34">
        <f t="shared" si="11"/>
        <v>4128599.1</v>
      </c>
      <c r="U61" s="34">
        <f t="shared" si="12"/>
        <v>1683525</v>
      </c>
      <c r="V61" s="34">
        <f t="shared" si="13"/>
        <v>4165975.76</v>
      </c>
      <c r="W61" s="34">
        <f t="shared" si="14"/>
        <v>1696025</v>
      </c>
      <c r="X61" s="34">
        <f t="shared" si="15"/>
        <v>4203592.9000000004</v>
      </c>
      <c r="Y61" s="34">
        <f t="shared" si="16"/>
        <v>1708525</v>
      </c>
      <c r="Z61" s="34">
        <f t="shared" si="17"/>
        <v>4241452.07</v>
      </c>
      <c r="AA61" s="34">
        <f t="shared" si="18"/>
        <v>1721025</v>
      </c>
      <c r="AB61" s="34">
        <f t="shared" si="19"/>
        <v>4279554.83</v>
      </c>
      <c r="AC61" s="39">
        <f t="shared" si="44"/>
        <v>4288159.96</v>
      </c>
      <c r="AD61" s="34">
        <f t="shared" si="45"/>
        <v>1733525</v>
      </c>
      <c r="AE61" s="34">
        <f t="shared" si="46"/>
        <v>4326563.24</v>
      </c>
      <c r="AF61" s="34">
        <f t="shared" si="47"/>
        <v>1746025</v>
      </c>
      <c r="AG61" s="34">
        <f t="shared" si="48"/>
        <v>4365213.6100000003</v>
      </c>
      <c r="AH61" s="34">
        <f t="shared" si="49"/>
        <v>1758525</v>
      </c>
      <c r="AI61" s="34">
        <f t="shared" si="50"/>
        <v>4404112.6500000004</v>
      </c>
      <c r="AJ61" s="34">
        <f t="shared" si="51"/>
        <v>1771025</v>
      </c>
      <c r="AK61" s="34">
        <f t="shared" si="52"/>
        <v>4443261.97</v>
      </c>
      <c r="AL61" s="34">
        <f t="shared" si="53"/>
        <v>1783525</v>
      </c>
      <c r="AM61" s="34">
        <f t="shared" si="54"/>
        <v>4482663.18</v>
      </c>
      <c r="AN61" s="34">
        <f t="shared" si="55"/>
        <v>1796025</v>
      </c>
      <c r="AO61" s="34">
        <f t="shared" si="56"/>
        <v>4522317.9000000004</v>
      </c>
      <c r="AP61" s="34">
        <f t="shared" si="57"/>
        <v>1808525</v>
      </c>
      <c r="AQ61" s="34">
        <f t="shared" si="58"/>
        <v>4562227.76</v>
      </c>
      <c r="AR61" s="34">
        <f t="shared" si="59"/>
        <v>1821025</v>
      </c>
      <c r="AS61" s="34">
        <f t="shared" si="60"/>
        <v>4602394.4000000004</v>
      </c>
      <c r="AT61" s="34">
        <f t="shared" si="61"/>
        <v>1833525</v>
      </c>
      <c r="AU61" s="34">
        <f t="shared" si="62"/>
        <v>4642819.47</v>
      </c>
      <c r="AV61" s="34">
        <f t="shared" si="63"/>
        <v>1846025</v>
      </c>
      <c r="AW61" s="34">
        <f t="shared" si="64"/>
        <v>4683504.6399999997</v>
      </c>
      <c r="AX61" s="34">
        <f t="shared" si="65"/>
        <v>1858525</v>
      </c>
      <c r="AY61" s="34">
        <f t="shared" si="66"/>
        <v>4724451.58</v>
      </c>
      <c r="AZ61" s="34">
        <f t="shared" si="67"/>
        <v>1871025</v>
      </c>
      <c r="BA61" s="34">
        <f t="shared" si="68"/>
        <v>4765661.97</v>
      </c>
    </row>
    <row r="62" spans="1:53" x14ac:dyDescent="0.2">
      <c r="A62" s="24">
        <v>30987</v>
      </c>
      <c r="B62" s="33">
        <v>1570925</v>
      </c>
      <c r="C62" s="33">
        <v>3813506.82</v>
      </c>
      <c r="D62" s="33">
        <v>3833143.38</v>
      </c>
      <c r="E62" s="34">
        <f t="shared" si="40"/>
        <v>1583425</v>
      </c>
      <c r="F62" s="34">
        <f t="shared" si="41"/>
        <v>3868619.07</v>
      </c>
      <c r="G62" s="34">
        <f t="shared" si="42"/>
        <v>1595925</v>
      </c>
      <c r="H62" s="34">
        <f t="shared" si="43"/>
        <v>3904323.01</v>
      </c>
      <c r="I62" s="34">
        <f t="shared" si="0"/>
        <v>1608425</v>
      </c>
      <c r="J62" s="34">
        <f t="shared" si="1"/>
        <v>3940256.67</v>
      </c>
      <c r="K62" s="34">
        <f t="shared" si="2"/>
        <v>1620925</v>
      </c>
      <c r="L62" s="34">
        <f t="shared" si="3"/>
        <v>3976421.53</v>
      </c>
      <c r="M62" s="34">
        <f t="shared" si="4"/>
        <v>1633425</v>
      </c>
      <c r="N62" s="34">
        <f t="shared" si="5"/>
        <v>4012819.07</v>
      </c>
      <c r="O62" s="34">
        <f t="shared" si="6"/>
        <v>1645925</v>
      </c>
      <c r="P62" s="34">
        <f t="shared" si="7"/>
        <v>4049450.8</v>
      </c>
      <c r="Q62" s="34">
        <f t="shared" si="8"/>
        <v>1658425</v>
      </c>
      <c r="R62" s="34">
        <f t="shared" si="9"/>
        <v>4086318.22</v>
      </c>
      <c r="S62" s="34">
        <f t="shared" si="10"/>
        <v>1670925</v>
      </c>
      <c r="T62" s="34">
        <f t="shared" si="11"/>
        <v>4123422.84</v>
      </c>
      <c r="U62" s="34">
        <f t="shared" si="12"/>
        <v>1683425</v>
      </c>
      <c r="V62" s="34">
        <f t="shared" si="13"/>
        <v>4160766.19</v>
      </c>
      <c r="W62" s="34">
        <f t="shared" si="14"/>
        <v>1695925</v>
      </c>
      <c r="X62" s="34">
        <f t="shared" si="15"/>
        <v>4198349.8099999996</v>
      </c>
      <c r="Y62" s="34">
        <f t="shared" si="16"/>
        <v>1708425</v>
      </c>
      <c r="Z62" s="34">
        <f t="shared" si="17"/>
        <v>4236175.25</v>
      </c>
      <c r="AA62" s="34">
        <f t="shared" si="18"/>
        <v>1720925</v>
      </c>
      <c r="AB62" s="34">
        <f t="shared" si="19"/>
        <v>4274244.0599999996</v>
      </c>
      <c r="AC62" s="39">
        <f t="shared" si="44"/>
        <v>4282848.6900000004</v>
      </c>
      <c r="AD62" s="34">
        <f t="shared" si="45"/>
        <v>1733425</v>
      </c>
      <c r="AE62" s="34">
        <f t="shared" si="46"/>
        <v>4321217.79</v>
      </c>
      <c r="AF62" s="34">
        <f t="shared" si="47"/>
        <v>1745925</v>
      </c>
      <c r="AG62" s="34">
        <f t="shared" si="48"/>
        <v>4359833.76</v>
      </c>
      <c r="AH62" s="34">
        <f t="shared" si="49"/>
        <v>1758425</v>
      </c>
      <c r="AI62" s="34">
        <f t="shared" si="50"/>
        <v>4398698.1900000004</v>
      </c>
      <c r="AJ62" s="34">
        <f t="shared" si="51"/>
        <v>1770925</v>
      </c>
      <c r="AK62" s="34">
        <f t="shared" si="52"/>
        <v>4437812.67</v>
      </c>
      <c r="AL62" s="34">
        <f t="shared" si="53"/>
        <v>1783425</v>
      </c>
      <c r="AM62" s="34">
        <f t="shared" si="54"/>
        <v>4477178.82</v>
      </c>
      <c r="AN62" s="34">
        <f t="shared" si="55"/>
        <v>1795925</v>
      </c>
      <c r="AO62" s="34">
        <f t="shared" si="56"/>
        <v>4516798.25</v>
      </c>
      <c r="AP62" s="34">
        <f t="shared" si="57"/>
        <v>1808425</v>
      </c>
      <c r="AQ62" s="34">
        <f t="shared" si="58"/>
        <v>4556672.59</v>
      </c>
      <c r="AR62" s="34">
        <f t="shared" si="59"/>
        <v>1820925</v>
      </c>
      <c r="AS62" s="34">
        <f t="shared" si="60"/>
        <v>4596803.49</v>
      </c>
      <c r="AT62" s="34">
        <f t="shared" si="61"/>
        <v>1833425</v>
      </c>
      <c r="AU62" s="34">
        <f t="shared" si="62"/>
        <v>4637192.59</v>
      </c>
      <c r="AV62" s="34">
        <f t="shared" si="63"/>
        <v>1845925</v>
      </c>
      <c r="AW62" s="34">
        <f t="shared" si="64"/>
        <v>4677841.55</v>
      </c>
      <c r="AX62" s="34">
        <f t="shared" si="65"/>
        <v>1858425</v>
      </c>
      <c r="AY62" s="34">
        <f t="shared" si="66"/>
        <v>4718752.05</v>
      </c>
      <c r="AZ62" s="34">
        <f t="shared" si="67"/>
        <v>1870925</v>
      </c>
      <c r="BA62" s="34">
        <f t="shared" si="68"/>
        <v>4759925.7699999996</v>
      </c>
    </row>
    <row r="63" spans="1:53" x14ac:dyDescent="0.2">
      <c r="A63" s="24">
        <v>31017</v>
      </c>
      <c r="B63" s="33">
        <v>1570825</v>
      </c>
      <c r="C63" s="33">
        <v>3808634.5</v>
      </c>
      <c r="D63" s="33">
        <v>3828269.81</v>
      </c>
      <c r="E63" s="34">
        <f t="shared" si="40"/>
        <v>1583325</v>
      </c>
      <c r="F63" s="34">
        <f t="shared" si="41"/>
        <v>3863714.14</v>
      </c>
      <c r="G63" s="34">
        <f t="shared" si="42"/>
        <v>1595825</v>
      </c>
      <c r="H63" s="34">
        <f t="shared" si="43"/>
        <v>3899386.52</v>
      </c>
      <c r="I63" s="34">
        <f t="shared" si="0"/>
        <v>1608325</v>
      </c>
      <c r="J63" s="34">
        <f t="shared" si="1"/>
        <v>3935288.42</v>
      </c>
      <c r="K63" s="34">
        <f t="shared" si="2"/>
        <v>1620825</v>
      </c>
      <c r="L63" s="34">
        <f t="shared" si="3"/>
        <v>3971421.31</v>
      </c>
      <c r="M63" s="34">
        <f t="shared" si="4"/>
        <v>1633325</v>
      </c>
      <c r="N63" s="34">
        <f t="shared" si="5"/>
        <v>4007786.68</v>
      </c>
      <c r="O63" s="34">
        <f t="shared" si="6"/>
        <v>1645825</v>
      </c>
      <c r="P63" s="34">
        <f t="shared" si="7"/>
        <v>4044386.03</v>
      </c>
      <c r="Q63" s="34">
        <f t="shared" si="8"/>
        <v>1658325</v>
      </c>
      <c r="R63" s="34">
        <f t="shared" si="9"/>
        <v>4081220.86</v>
      </c>
      <c r="S63" s="34">
        <f t="shared" si="10"/>
        <v>1670825</v>
      </c>
      <c r="T63" s="34">
        <f t="shared" si="11"/>
        <v>4118292.69</v>
      </c>
      <c r="U63" s="34">
        <f t="shared" si="12"/>
        <v>1683325</v>
      </c>
      <c r="V63" s="34">
        <f t="shared" si="13"/>
        <v>4155603.04</v>
      </c>
      <c r="W63" s="34">
        <f t="shared" si="14"/>
        <v>1695825</v>
      </c>
      <c r="X63" s="34">
        <f t="shared" si="15"/>
        <v>4193153.44</v>
      </c>
      <c r="Y63" s="34">
        <f t="shared" si="16"/>
        <v>1708325</v>
      </c>
      <c r="Z63" s="34">
        <f t="shared" si="17"/>
        <v>4230945.4400000004</v>
      </c>
      <c r="AA63" s="34">
        <f t="shared" si="18"/>
        <v>1720825</v>
      </c>
      <c r="AB63" s="34">
        <f t="shared" si="19"/>
        <v>4268980.5999999996</v>
      </c>
      <c r="AC63" s="39">
        <f t="shared" si="44"/>
        <v>4277584.7300000004</v>
      </c>
      <c r="AD63" s="34">
        <f t="shared" si="45"/>
        <v>1733325</v>
      </c>
      <c r="AE63" s="34">
        <f t="shared" si="46"/>
        <v>4315919.97</v>
      </c>
      <c r="AF63" s="34">
        <f t="shared" si="47"/>
        <v>1745825</v>
      </c>
      <c r="AG63" s="34">
        <f t="shared" si="48"/>
        <v>4354501.8600000003</v>
      </c>
      <c r="AH63" s="34">
        <f t="shared" si="49"/>
        <v>1758325</v>
      </c>
      <c r="AI63" s="34">
        <f t="shared" si="50"/>
        <v>4393331.9800000004</v>
      </c>
      <c r="AJ63" s="34">
        <f t="shared" si="51"/>
        <v>1770825</v>
      </c>
      <c r="AK63" s="34">
        <f t="shared" si="52"/>
        <v>4432411.9400000004</v>
      </c>
      <c r="AL63" s="34">
        <f t="shared" si="53"/>
        <v>1783325</v>
      </c>
      <c r="AM63" s="34">
        <f t="shared" si="54"/>
        <v>4471743.34</v>
      </c>
      <c r="AN63" s="34">
        <f t="shared" si="55"/>
        <v>1795825</v>
      </c>
      <c r="AO63" s="34">
        <f t="shared" si="56"/>
        <v>4511327.8</v>
      </c>
      <c r="AP63" s="34">
        <f t="shared" si="57"/>
        <v>1808325</v>
      </c>
      <c r="AQ63" s="34">
        <f t="shared" si="58"/>
        <v>4551166.95</v>
      </c>
      <c r="AR63" s="34">
        <f t="shared" si="59"/>
        <v>1820825</v>
      </c>
      <c r="AS63" s="34">
        <f t="shared" si="60"/>
        <v>4591262.42</v>
      </c>
      <c r="AT63" s="34">
        <f t="shared" si="61"/>
        <v>1833325</v>
      </c>
      <c r="AU63" s="34">
        <f t="shared" si="62"/>
        <v>4631615.87</v>
      </c>
      <c r="AV63" s="34">
        <f t="shared" si="63"/>
        <v>1845825</v>
      </c>
      <c r="AW63" s="34">
        <f t="shared" si="64"/>
        <v>4672228.95</v>
      </c>
      <c r="AX63" s="34">
        <f t="shared" si="65"/>
        <v>1858325</v>
      </c>
      <c r="AY63" s="34">
        <f t="shared" si="66"/>
        <v>4713103.34</v>
      </c>
      <c r="AZ63" s="34">
        <f t="shared" si="67"/>
        <v>1870825</v>
      </c>
      <c r="BA63" s="34">
        <f t="shared" si="68"/>
        <v>4754240.72</v>
      </c>
    </row>
    <row r="64" spans="1:53" x14ac:dyDescent="0.2">
      <c r="A64" s="24">
        <v>31048</v>
      </c>
      <c r="B64" s="33">
        <v>1570725</v>
      </c>
      <c r="C64" s="33">
        <v>3803806.52</v>
      </c>
      <c r="D64" s="33">
        <v>3823440.58</v>
      </c>
      <c r="E64" s="34">
        <f t="shared" si="40"/>
        <v>1583225</v>
      </c>
      <c r="F64" s="34">
        <f t="shared" si="41"/>
        <v>3858853.84</v>
      </c>
      <c r="G64" s="34">
        <f t="shared" si="42"/>
        <v>1595725</v>
      </c>
      <c r="H64" s="34">
        <f t="shared" si="43"/>
        <v>3894494.95</v>
      </c>
      <c r="I64" s="34">
        <f t="shared" si="0"/>
        <v>1608225</v>
      </c>
      <c r="J64" s="34">
        <f t="shared" si="1"/>
        <v>3930365.37</v>
      </c>
      <c r="K64" s="34">
        <f t="shared" si="2"/>
        <v>1620725</v>
      </c>
      <c r="L64" s="34">
        <f t="shared" si="3"/>
        <v>3966466.59</v>
      </c>
      <c r="M64" s="34">
        <f t="shared" si="4"/>
        <v>1633225</v>
      </c>
      <c r="N64" s="34">
        <f t="shared" si="5"/>
        <v>4002800.08</v>
      </c>
      <c r="O64" s="34">
        <f t="shared" si="6"/>
        <v>1645725</v>
      </c>
      <c r="P64" s="34">
        <f t="shared" si="7"/>
        <v>4039367.34</v>
      </c>
      <c r="Q64" s="34">
        <f t="shared" si="8"/>
        <v>1658225</v>
      </c>
      <c r="R64" s="34">
        <f t="shared" si="9"/>
        <v>4076169.88</v>
      </c>
      <c r="S64" s="34">
        <f t="shared" si="10"/>
        <v>1670725</v>
      </c>
      <c r="T64" s="34">
        <f t="shared" si="11"/>
        <v>4113209.21</v>
      </c>
      <c r="U64" s="34">
        <f t="shared" si="12"/>
        <v>1683225</v>
      </c>
      <c r="V64" s="34">
        <f t="shared" si="13"/>
        <v>4150486.85</v>
      </c>
      <c r="W64" s="34">
        <f t="shared" si="14"/>
        <v>1695725</v>
      </c>
      <c r="X64" s="34">
        <f t="shared" si="15"/>
        <v>4188004.33</v>
      </c>
      <c r="Y64" s="34">
        <f t="shared" si="16"/>
        <v>1708225</v>
      </c>
      <c r="Z64" s="34">
        <f t="shared" si="17"/>
        <v>4225763.2</v>
      </c>
      <c r="AA64" s="34">
        <f t="shared" si="18"/>
        <v>1720725</v>
      </c>
      <c r="AB64" s="34">
        <f t="shared" si="19"/>
        <v>4263765.01</v>
      </c>
      <c r="AC64" s="39">
        <f t="shared" si="44"/>
        <v>4272368.6399999997</v>
      </c>
      <c r="AD64" s="34">
        <f t="shared" si="45"/>
        <v>1733225</v>
      </c>
      <c r="AE64" s="34">
        <f t="shared" si="46"/>
        <v>4310670.32</v>
      </c>
      <c r="AF64" s="34">
        <f t="shared" si="47"/>
        <v>1745725</v>
      </c>
      <c r="AG64" s="34">
        <f t="shared" si="48"/>
        <v>4349218.43</v>
      </c>
      <c r="AH64" s="34">
        <f t="shared" si="49"/>
        <v>1758225</v>
      </c>
      <c r="AI64" s="34">
        <f t="shared" si="50"/>
        <v>4388014.5599999996</v>
      </c>
      <c r="AJ64" s="34">
        <f t="shared" si="51"/>
        <v>1770725</v>
      </c>
      <c r="AK64" s="34">
        <f t="shared" si="52"/>
        <v>4427060.3099999996</v>
      </c>
      <c r="AL64" s="34">
        <f t="shared" si="53"/>
        <v>1783225</v>
      </c>
      <c r="AM64" s="34">
        <f t="shared" si="54"/>
        <v>4466357.28</v>
      </c>
      <c r="AN64" s="34">
        <f t="shared" si="55"/>
        <v>1795725</v>
      </c>
      <c r="AO64" s="34">
        <f t="shared" si="56"/>
        <v>4505907.08</v>
      </c>
      <c r="AP64" s="34">
        <f t="shared" si="57"/>
        <v>1808225</v>
      </c>
      <c r="AQ64" s="34">
        <f t="shared" si="58"/>
        <v>4545711.3499999996</v>
      </c>
      <c r="AR64" s="34">
        <f t="shared" si="59"/>
        <v>1820725</v>
      </c>
      <c r="AS64" s="34">
        <f t="shared" si="60"/>
        <v>4585771.72</v>
      </c>
      <c r="AT64" s="34">
        <f t="shared" si="61"/>
        <v>1833225</v>
      </c>
      <c r="AU64" s="34">
        <f t="shared" si="62"/>
        <v>4626089.84</v>
      </c>
      <c r="AV64" s="34">
        <f t="shared" si="63"/>
        <v>1845725</v>
      </c>
      <c r="AW64" s="34">
        <f t="shared" si="64"/>
        <v>4666667.37</v>
      </c>
      <c r="AX64" s="34">
        <f t="shared" si="65"/>
        <v>1858225</v>
      </c>
      <c r="AY64" s="34">
        <f t="shared" si="66"/>
        <v>4707505.9800000004</v>
      </c>
      <c r="AZ64" s="34">
        <f t="shared" si="67"/>
        <v>1870725</v>
      </c>
      <c r="BA64" s="34">
        <f t="shared" si="68"/>
        <v>4748607.34</v>
      </c>
    </row>
    <row r="65" spans="1:53" x14ac:dyDescent="0.2">
      <c r="A65" s="24">
        <v>31079</v>
      </c>
      <c r="B65" s="33">
        <v>1570625</v>
      </c>
      <c r="C65" s="33">
        <v>3799023.72</v>
      </c>
      <c r="D65" s="33">
        <v>3818656.53</v>
      </c>
      <c r="E65" s="34">
        <f t="shared" si="40"/>
        <v>1583125</v>
      </c>
      <c r="F65" s="34">
        <f t="shared" si="41"/>
        <v>3854039.01</v>
      </c>
      <c r="G65" s="34">
        <f t="shared" si="42"/>
        <v>1595625</v>
      </c>
      <c r="H65" s="34">
        <f t="shared" si="43"/>
        <v>3889649.14</v>
      </c>
      <c r="I65" s="34">
        <f t="shared" si="0"/>
        <v>1608125</v>
      </c>
      <c r="J65" s="34">
        <f t="shared" si="1"/>
        <v>3925488.39</v>
      </c>
      <c r="K65" s="34">
        <f t="shared" si="2"/>
        <v>1620625</v>
      </c>
      <c r="L65" s="34">
        <f t="shared" si="3"/>
        <v>3961558.23</v>
      </c>
      <c r="M65" s="34">
        <f t="shared" si="4"/>
        <v>1633125</v>
      </c>
      <c r="N65" s="34">
        <f t="shared" si="5"/>
        <v>3997860.14</v>
      </c>
      <c r="O65" s="34">
        <f t="shared" si="6"/>
        <v>1645625</v>
      </c>
      <c r="P65" s="34">
        <f t="shared" si="7"/>
        <v>4034395.62</v>
      </c>
      <c r="Q65" s="34">
        <f t="shared" si="8"/>
        <v>1658125</v>
      </c>
      <c r="R65" s="34">
        <f t="shared" si="9"/>
        <v>4071166.17</v>
      </c>
      <c r="S65" s="34">
        <f t="shared" si="10"/>
        <v>1670625</v>
      </c>
      <c r="T65" s="34">
        <f t="shared" si="11"/>
        <v>4108173.3</v>
      </c>
      <c r="U65" s="34">
        <f t="shared" si="12"/>
        <v>1683125</v>
      </c>
      <c r="V65" s="34">
        <f t="shared" si="13"/>
        <v>4145418.54</v>
      </c>
      <c r="W65" s="34">
        <f t="shared" si="14"/>
        <v>1695625</v>
      </c>
      <c r="X65" s="34">
        <f t="shared" si="15"/>
        <v>4182903.41</v>
      </c>
      <c r="Y65" s="34">
        <f t="shared" si="16"/>
        <v>1708125</v>
      </c>
      <c r="Z65" s="34">
        <f t="shared" si="17"/>
        <v>4220629.46</v>
      </c>
      <c r="AA65" s="34">
        <f t="shared" si="18"/>
        <v>1720625</v>
      </c>
      <c r="AB65" s="34">
        <f t="shared" si="19"/>
        <v>4258598.24</v>
      </c>
      <c r="AC65" s="39">
        <f t="shared" si="44"/>
        <v>4267201.37</v>
      </c>
      <c r="AD65" s="34">
        <f t="shared" si="45"/>
        <v>1733125</v>
      </c>
      <c r="AE65" s="34">
        <f t="shared" si="46"/>
        <v>4305469.8</v>
      </c>
      <c r="AF65" s="34">
        <f t="shared" si="47"/>
        <v>1745625</v>
      </c>
      <c r="AG65" s="34">
        <f t="shared" si="48"/>
        <v>4343984.45</v>
      </c>
      <c r="AH65" s="34">
        <f t="shared" si="49"/>
        <v>1758125</v>
      </c>
      <c r="AI65" s="34">
        <f t="shared" si="50"/>
        <v>4382746.9000000004</v>
      </c>
      <c r="AJ65" s="34">
        <f t="shared" si="51"/>
        <v>1770625</v>
      </c>
      <c r="AK65" s="34">
        <f t="shared" si="52"/>
        <v>4421758.75</v>
      </c>
      <c r="AL65" s="34">
        <f t="shared" si="53"/>
        <v>1783125</v>
      </c>
      <c r="AM65" s="34">
        <f t="shared" si="54"/>
        <v>4461021.6100000003</v>
      </c>
      <c r="AN65" s="34">
        <f t="shared" si="55"/>
        <v>1795625</v>
      </c>
      <c r="AO65" s="34">
        <f t="shared" si="56"/>
        <v>4500537.08</v>
      </c>
      <c r="AP65" s="34">
        <f t="shared" si="57"/>
        <v>1808125</v>
      </c>
      <c r="AQ65" s="34">
        <f t="shared" si="58"/>
        <v>4540306.8</v>
      </c>
      <c r="AR65" s="34">
        <f t="shared" si="59"/>
        <v>1820625</v>
      </c>
      <c r="AS65" s="34">
        <f t="shared" si="60"/>
        <v>4580332.4000000004</v>
      </c>
      <c r="AT65" s="34">
        <f t="shared" si="61"/>
        <v>1833125</v>
      </c>
      <c r="AU65" s="34">
        <f t="shared" si="62"/>
        <v>4620615.5199999996</v>
      </c>
      <c r="AV65" s="34">
        <f t="shared" si="63"/>
        <v>1845625</v>
      </c>
      <c r="AW65" s="34">
        <f t="shared" si="64"/>
        <v>4661157.83</v>
      </c>
      <c r="AX65" s="34">
        <f t="shared" si="65"/>
        <v>1858125</v>
      </c>
      <c r="AY65" s="34">
        <f t="shared" si="66"/>
        <v>4701960.99</v>
      </c>
      <c r="AZ65" s="34">
        <f t="shared" si="67"/>
        <v>1870625</v>
      </c>
      <c r="BA65" s="34">
        <f t="shared" si="68"/>
        <v>4743026.68</v>
      </c>
    </row>
    <row r="66" spans="1:53" x14ac:dyDescent="0.2">
      <c r="A66" s="24">
        <v>31107</v>
      </c>
      <c r="B66" s="33">
        <v>1570525</v>
      </c>
      <c r="C66" s="33">
        <v>3794288.12</v>
      </c>
      <c r="D66" s="33">
        <v>3813919.68</v>
      </c>
      <c r="E66" s="34">
        <f t="shared" si="40"/>
        <v>1583025</v>
      </c>
      <c r="F66" s="34">
        <f t="shared" si="41"/>
        <v>3849271.68</v>
      </c>
      <c r="G66" s="34">
        <f t="shared" si="42"/>
        <v>1595525</v>
      </c>
      <c r="H66" s="34">
        <f t="shared" si="43"/>
        <v>3884851.14</v>
      </c>
      <c r="I66" s="34">
        <f t="shared" si="0"/>
        <v>1608025</v>
      </c>
      <c r="J66" s="34">
        <f t="shared" si="1"/>
        <v>3920659.52</v>
      </c>
      <c r="K66" s="34">
        <f t="shared" si="2"/>
        <v>1620525</v>
      </c>
      <c r="L66" s="34">
        <f t="shared" si="3"/>
        <v>3956698.29</v>
      </c>
      <c r="M66" s="34">
        <f t="shared" si="4"/>
        <v>1633025</v>
      </c>
      <c r="N66" s="34">
        <f t="shared" si="5"/>
        <v>3992968.93</v>
      </c>
      <c r="O66" s="34">
        <f t="shared" si="6"/>
        <v>1645525</v>
      </c>
      <c r="P66" s="34">
        <f t="shared" si="7"/>
        <v>4029472.94</v>
      </c>
      <c r="Q66" s="34">
        <f t="shared" si="8"/>
        <v>1658025</v>
      </c>
      <c r="R66" s="34">
        <f t="shared" si="9"/>
        <v>4066211.82</v>
      </c>
      <c r="S66" s="34">
        <f t="shared" si="10"/>
        <v>1670525</v>
      </c>
      <c r="T66" s="34">
        <f t="shared" si="11"/>
        <v>4103187.08</v>
      </c>
      <c r="U66" s="34">
        <f t="shared" si="12"/>
        <v>1683025</v>
      </c>
      <c r="V66" s="34">
        <f t="shared" si="13"/>
        <v>4140400.24</v>
      </c>
      <c r="W66" s="34">
        <f t="shared" si="14"/>
        <v>1695525</v>
      </c>
      <c r="X66" s="34">
        <f t="shared" si="15"/>
        <v>4177852.83</v>
      </c>
      <c r="Y66" s="34">
        <f t="shared" si="16"/>
        <v>1708025</v>
      </c>
      <c r="Z66" s="34">
        <f t="shared" si="17"/>
        <v>4215546.3899999997</v>
      </c>
      <c r="AA66" s="34">
        <f t="shared" si="18"/>
        <v>1720525</v>
      </c>
      <c r="AB66" s="34">
        <f t="shared" si="19"/>
        <v>4253482.47</v>
      </c>
      <c r="AC66" s="39">
        <f t="shared" si="44"/>
        <v>4262085.0999999996</v>
      </c>
      <c r="AD66" s="34">
        <f t="shared" si="45"/>
        <v>1733025</v>
      </c>
      <c r="AE66" s="34">
        <f t="shared" si="46"/>
        <v>4300320.6100000003</v>
      </c>
      <c r="AF66" s="34">
        <f t="shared" si="47"/>
        <v>1745525</v>
      </c>
      <c r="AG66" s="34">
        <f t="shared" si="48"/>
        <v>4338802.13</v>
      </c>
      <c r="AH66" s="34">
        <f t="shared" si="49"/>
        <v>1758025</v>
      </c>
      <c r="AI66" s="34">
        <f t="shared" si="50"/>
        <v>4377531.24</v>
      </c>
      <c r="AJ66" s="34">
        <f t="shared" si="51"/>
        <v>1770525</v>
      </c>
      <c r="AK66" s="34">
        <f t="shared" si="52"/>
        <v>4416509.54</v>
      </c>
      <c r="AL66" s="34">
        <f t="shared" si="53"/>
        <v>1783025</v>
      </c>
      <c r="AM66" s="34">
        <f t="shared" si="54"/>
        <v>4455738.62</v>
      </c>
      <c r="AN66" s="34">
        <f t="shared" si="55"/>
        <v>1795525</v>
      </c>
      <c r="AO66" s="34">
        <f t="shared" si="56"/>
        <v>4495220.0999999996</v>
      </c>
      <c r="AP66" s="34">
        <f t="shared" si="57"/>
        <v>1808025</v>
      </c>
      <c r="AQ66" s="34">
        <f t="shared" si="58"/>
        <v>4534955.6100000003</v>
      </c>
      <c r="AR66" s="34">
        <f t="shared" si="59"/>
        <v>1820525</v>
      </c>
      <c r="AS66" s="34">
        <f t="shared" si="60"/>
        <v>4574946.78</v>
      </c>
      <c r="AT66" s="34">
        <f t="shared" si="61"/>
        <v>1833025</v>
      </c>
      <c r="AU66" s="34">
        <f t="shared" si="62"/>
        <v>4615195.25</v>
      </c>
      <c r="AV66" s="34">
        <f t="shared" si="63"/>
        <v>1845525</v>
      </c>
      <c r="AW66" s="34">
        <f t="shared" si="64"/>
        <v>4655702.68</v>
      </c>
      <c r="AX66" s="34">
        <f t="shared" si="65"/>
        <v>1858025</v>
      </c>
      <c r="AY66" s="34">
        <f t="shared" si="66"/>
        <v>4696470.74</v>
      </c>
      <c r="AZ66" s="34">
        <f t="shared" si="67"/>
        <v>1870525</v>
      </c>
      <c r="BA66" s="34">
        <f t="shared" si="68"/>
        <v>4737501.0999999996</v>
      </c>
    </row>
    <row r="67" spans="1:53" x14ac:dyDescent="0.2">
      <c r="A67" s="24">
        <v>31138</v>
      </c>
      <c r="B67" s="33">
        <v>1570325</v>
      </c>
      <c r="C67" s="33">
        <v>3784412.82</v>
      </c>
      <c r="D67" s="33">
        <v>3804041.88</v>
      </c>
      <c r="E67" s="34">
        <f t="shared" si="40"/>
        <v>1582825</v>
      </c>
      <c r="F67" s="34">
        <f t="shared" si="41"/>
        <v>3839330.33</v>
      </c>
      <c r="G67" s="34">
        <f t="shared" si="42"/>
        <v>1595325</v>
      </c>
      <c r="H67" s="34">
        <f t="shared" si="43"/>
        <v>3874845.82</v>
      </c>
      <c r="I67" s="34">
        <f t="shared" si="0"/>
        <v>1607825</v>
      </c>
      <c r="J67" s="34">
        <f t="shared" si="1"/>
        <v>3910589.82</v>
      </c>
      <c r="K67" s="34">
        <f t="shared" si="2"/>
        <v>1620325</v>
      </c>
      <c r="L67" s="34">
        <f t="shared" si="3"/>
        <v>3946563.8</v>
      </c>
      <c r="M67" s="34">
        <f t="shared" si="4"/>
        <v>1632825</v>
      </c>
      <c r="N67" s="34">
        <f t="shared" si="5"/>
        <v>3982769.24</v>
      </c>
      <c r="O67" s="34">
        <f t="shared" si="6"/>
        <v>1645325</v>
      </c>
      <c r="P67" s="34">
        <f t="shared" si="7"/>
        <v>4019207.62</v>
      </c>
      <c r="Q67" s="34">
        <f t="shared" si="8"/>
        <v>1657825</v>
      </c>
      <c r="R67" s="34">
        <f t="shared" si="9"/>
        <v>4055880.45</v>
      </c>
      <c r="S67" s="34">
        <f t="shared" si="10"/>
        <v>1670325</v>
      </c>
      <c r="T67" s="34">
        <f t="shared" si="11"/>
        <v>4092789.23</v>
      </c>
      <c r="U67" s="34">
        <f t="shared" si="12"/>
        <v>1682825</v>
      </c>
      <c r="V67" s="34">
        <f t="shared" si="13"/>
        <v>4129935.49</v>
      </c>
      <c r="W67" s="34">
        <f t="shared" si="14"/>
        <v>1695325</v>
      </c>
      <c r="X67" s="34">
        <f t="shared" si="15"/>
        <v>4167320.75</v>
      </c>
      <c r="Y67" s="34">
        <f t="shared" si="16"/>
        <v>1707825</v>
      </c>
      <c r="Z67" s="34">
        <f t="shared" si="17"/>
        <v>4204946.54</v>
      </c>
      <c r="AA67" s="34">
        <f t="shared" si="18"/>
        <v>1720325</v>
      </c>
      <c r="AB67" s="34">
        <f t="shared" si="19"/>
        <v>4242814.42</v>
      </c>
      <c r="AC67" s="39">
        <f t="shared" si="44"/>
        <v>4251416.05</v>
      </c>
      <c r="AD67" s="34">
        <f t="shared" si="45"/>
        <v>1732825</v>
      </c>
      <c r="AE67" s="34">
        <f t="shared" si="46"/>
        <v>4289582.92</v>
      </c>
      <c r="AF67" s="34">
        <f t="shared" si="47"/>
        <v>1745325</v>
      </c>
      <c r="AG67" s="34">
        <f t="shared" si="48"/>
        <v>4327995.3499999996</v>
      </c>
      <c r="AH67" s="34">
        <f t="shared" si="49"/>
        <v>1757825</v>
      </c>
      <c r="AI67" s="34">
        <f t="shared" si="50"/>
        <v>4366654.93</v>
      </c>
      <c r="AJ67" s="34">
        <f t="shared" si="51"/>
        <v>1770325</v>
      </c>
      <c r="AK67" s="34">
        <f t="shared" si="52"/>
        <v>4405563.25</v>
      </c>
      <c r="AL67" s="34">
        <f t="shared" si="53"/>
        <v>1782825</v>
      </c>
      <c r="AM67" s="34">
        <f t="shared" si="54"/>
        <v>4444721.9000000004</v>
      </c>
      <c r="AN67" s="34">
        <f t="shared" si="55"/>
        <v>1795325</v>
      </c>
      <c r="AO67" s="34">
        <f t="shared" si="56"/>
        <v>4484132.5</v>
      </c>
      <c r="AP67" s="34">
        <f t="shared" si="57"/>
        <v>1807825</v>
      </c>
      <c r="AQ67" s="34">
        <f t="shared" si="58"/>
        <v>4523796.67</v>
      </c>
      <c r="AR67" s="34">
        <f t="shared" si="59"/>
        <v>1820325</v>
      </c>
      <c r="AS67" s="34">
        <f t="shared" si="60"/>
        <v>4563716.04</v>
      </c>
      <c r="AT67" s="34">
        <f t="shared" si="61"/>
        <v>1832825</v>
      </c>
      <c r="AU67" s="34">
        <f t="shared" si="62"/>
        <v>4603892.25</v>
      </c>
      <c r="AV67" s="34">
        <f t="shared" si="63"/>
        <v>1845325</v>
      </c>
      <c r="AW67" s="34">
        <f t="shared" si="64"/>
        <v>4644326.96</v>
      </c>
      <c r="AX67" s="34">
        <f t="shared" si="65"/>
        <v>1857825</v>
      </c>
      <c r="AY67" s="34">
        <f t="shared" si="66"/>
        <v>4685021.83</v>
      </c>
      <c r="AZ67" s="34">
        <f t="shared" si="67"/>
        <v>1870325</v>
      </c>
      <c r="BA67" s="34">
        <f t="shared" si="68"/>
        <v>4725978.53</v>
      </c>
    </row>
    <row r="68" spans="1:53" x14ac:dyDescent="0.2">
      <c r="A68" s="24">
        <v>31168</v>
      </c>
      <c r="B68" s="33">
        <v>1570125</v>
      </c>
      <c r="C68" s="33">
        <v>3774632.59</v>
      </c>
      <c r="D68" s="33">
        <v>3794259.15</v>
      </c>
      <c r="E68" s="34">
        <f t="shared" si="40"/>
        <v>1582625</v>
      </c>
      <c r="F68" s="34">
        <f t="shared" si="41"/>
        <v>3829484.65</v>
      </c>
      <c r="G68" s="34">
        <f t="shared" si="42"/>
        <v>1595125</v>
      </c>
      <c r="H68" s="34">
        <f t="shared" si="43"/>
        <v>3864936.8</v>
      </c>
      <c r="I68" s="34">
        <f t="shared" si="0"/>
        <v>1607625</v>
      </c>
      <c r="J68" s="34">
        <f t="shared" si="1"/>
        <v>3900617.05</v>
      </c>
      <c r="K68" s="34">
        <f t="shared" si="2"/>
        <v>1620125</v>
      </c>
      <c r="L68" s="34">
        <f t="shared" si="3"/>
        <v>3936526.86</v>
      </c>
      <c r="M68" s="34">
        <f t="shared" si="4"/>
        <v>1632625</v>
      </c>
      <c r="N68" s="34">
        <f t="shared" si="5"/>
        <v>3972667.72</v>
      </c>
      <c r="O68" s="34">
        <f t="shared" si="6"/>
        <v>1645125</v>
      </c>
      <c r="P68" s="34">
        <f t="shared" si="7"/>
        <v>4009041.11</v>
      </c>
      <c r="Q68" s="34">
        <f t="shared" si="8"/>
        <v>1657625</v>
      </c>
      <c r="R68" s="34">
        <f t="shared" si="9"/>
        <v>4045648.53</v>
      </c>
      <c r="S68" s="34">
        <f t="shared" si="10"/>
        <v>1670125</v>
      </c>
      <c r="T68" s="34">
        <f t="shared" si="11"/>
        <v>4082491.48</v>
      </c>
      <c r="U68" s="34">
        <f t="shared" si="12"/>
        <v>1682625</v>
      </c>
      <c r="V68" s="34">
        <f t="shared" si="13"/>
        <v>4119571.48</v>
      </c>
      <c r="W68" s="34">
        <f t="shared" si="14"/>
        <v>1695125</v>
      </c>
      <c r="X68" s="34">
        <f t="shared" si="15"/>
        <v>4156890.05</v>
      </c>
      <c r="Y68" s="34">
        <f t="shared" si="16"/>
        <v>1707625</v>
      </c>
      <c r="Z68" s="34">
        <f t="shared" si="17"/>
        <v>4194448.7300000004</v>
      </c>
      <c r="AA68" s="34">
        <f t="shared" si="18"/>
        <v>1720125</v>
      </c>
      <c r="AB68" s="34">
        <f t="shared" si="19"/>
        <v>4232249.07</v>
      </c>
      <c r="AC68" s="39">
        <f t="shared" si="44"/>
        <v>4240849.7</v>
      </c>
      <c r="AD68" s="34">
        <f t="shared" si="45"/>
        <v>1732625</v>
      </c>
      <c r="AE68" s="34">
        <f t="shared" si="46"/>
        <v>4278948.58</v>
      </c>
      <c r="AF68" s="34">
        <f t="shared" si="47"/>
        <v>1745125</v>
      </c>
      <c r="AG68" s="34">
        <f t="shared" si="48"/>
        <v>4317292.59</v>
      </c>
      <c r="AH68" s="34">
        <f t="shared" si="49"/>
        <v>1757625</v>
      </c>
      <c r="AI68" s="34">
        <f t="shared" si="50"/>
        <v>4355883.3099999996</v>
      </c>
      <c r="AJ68" s="34">
        <f t="shared" si="51"/>
        <v>1770125</v>
      </c>
      <c r="AK68" s="34">
        <f t="shared" si="52"/>
        <v>4394722.32</v>
      </c>
      <c r="AL68" s="34">
        <f t="shared" si="53"/>
        <v>1782625</v>
      </c>
      <c r="AM68" s="34">
        <f t="shared" si="54"/>
        <v>4433811.22</v>
      </c>
      <c r="AN68" s="34">
        <f t="shared" si="55"/>
        <v>1795125</v>
      </c>
      <c r="AO68" s="34">
        <f t="shared" si="56"/>
        <v>4473151.62</v>
      </c>
      <c r="AP68" s="34">
        <f t="shared" si="57"/>
        <v>1807625</v>
      </c>
      <c r="AQ68" s="34">
        <f t="shared" si="58"/>
        <v>4512745.1399999997</v>
      </c>
      <c r="AR68" s="34">
        <f t="shared" si="59"/>
        <v>1820125</v>
      </c>
      <c r="AS68" s="34">
        <f t="shared" si="60"/>
        <v>4552593.41</v>
      </c>
      <c r="AT68" s="34">
        <f t="shared" si="61"/>
        <v>1832625</v>
      </c>
      <c r="AU68" s="34">
        <f t="shared" si="62"/>
        <v>4592698.0599999996</v>
      </c>
      <c r="AV68" s="34">
        <f t="shared" si="63"/>
        <v>1845125</v>
      </c>
      <c r="AW68" s="34">
        <f t="shared" si="64"/>
        <v>4633060.74</v>
      </c>
      <c r="AX68" s="34">
        <f t="shared" si="65"/>
        <v>1857625</v>
      </c>
      <c r="AY68" s="34">
        <f t="shared" si="66"/>
        <v>4673683.12</v>
      </c>
      <c r="AZ68" s="34">
        <f t="shared" si="67"/>
        <v>1870125</v>
      </c>
      <c r="BA68" s="34">
        <f t="shared" si="68"/>
        <v>4714566.87</v>
      </c>
    </row>
    <row r="69" spans="1:53" x14ac:dyDescent="0.2">
      <c r="A69" s="24">
        <v>31199</v>
      </c>
      <c r="B69" s="33">
        <v>1569925</v>
      </c>
      <c r="C69" s="33">
        <v>3764950.76</v>
      </c>
      <c r="D69" s="33">
        <v>3784574.82</v>
      </c>
      <c r="E69" s="34">
        <f t="shared" si="40"/>
        <v>1582425</v>
      </c>
      <c r="F69" s="34">
        <f t="shared" si="41"/>
        <v>3819738.02</v>
      </c>
      <c r="G69" s="34">
        <f t="shared" si="42"/>
        <v>1594925</v>
      </c>
      <c r="H69" s="34">
        <f t="shared" si="43"/>
        <v>3855127.46</v>
      </c>
      <c r="I69" s="34">
        <f t="shared" si="0"/>
        <v>1607425</v>
      </c>
      <c r="J69" s="34">
        <f t="shared" si="1"/>
        <v>3890744.59</v>
      </c>
      <c r="K69" s="34">
        <f t="shared" si="2"/>
        <v>1619925</v>
      </c>
      <c r="L69" s="34">
        <f t="shared" si="3"/>
        <v>3926590.89</v>
      </c>
      <c r="M69" s="34">
        <f t="shared" si="4"/>
        <v>1632425</v>
      </c>
      <c r="N69" s="34">
        <f t="shared" si="5"/>
        <v>3962667.82</v>
      </c>
      <c r="O69" s="34">
        <f t="shared" si="6"/>
        <v>1644925</v>
      </c>
      <c r="P69" s="34">
        <f t="shared" si="7"/>
        <v>3998976.87</v>
      </c>
      <c r="Q69" s="34">
        <f t="shared" si="8"/>
        <v>1657425</v>
      </c>
      <c r="R69" s="34">
        <f t="shared" si="9"/>
        <v>4035519.53</v>
      </c>
      <c r="S69" s="34">
        <f t="shared" si="10"/>
        <v>1669925</v>
      </c>
      <c r="T69" s="34">
        <f t="shared" si="11"/>
        <v>4072297.31</v>
      </c>
      <c r="U69" s="34">
        <f t="shared" si="12"/>
        <v>1682425</v>
      </c>
      <c r="V69" s="34">
        <f t="shared" si="13"/>
        <v>4109311.72</v>
      </c>
      <c r="W69" s="34">
        <f t="shared" si="14"/>
        <v>1694925</v>
      </c>
      <c r="X69" s="34">
        <f t="shared" si="15"/>
        <v>4146564.28</v>
      </c>
      <c r="Y69" s="34">
        <f t="shared" si="16"/>
        <v>1707425</v>
      </c>
      <c r="Z69" s="34">
        <f t="shared" si="17"/>
        <v>4184056.53</v>
      </c>
      <c r="AA69" s="34">
        <f t="shared" si="18"/>
        <v>1719925</v>
      </c>
      <c r="AB69" s="34">
        <f t="shared" si="19"/>
        <v>4221790</v>
      </c>
      <c r="AC69" s="39">
        <f t="shared" si="44"/>
        <v>4230389.63</v>
      </c>
      <c r="AD69" s="34">
        <f t="shared" si="45"/>
        <v>1732425</v>
      </c>
      <c r="AE69" s="34">
        <f t="shared" si="46"/>
        <v>4268421.21</v>
      </c>
      <c r="AF69" s="34">
        <f t="shared" si="47"/>
        <v>1744925</v>
      </c>
      <c r="AG69" s="34">
        <f t="shared" si="48"/>
        <v>4306697.49</v>
      </c>
      <c r="AH69" s="34">
        <f t="shared" si="49"/>
        <v>1757425</v>
      </c>
      <c r="AI69" s="34">
        <f t="shared" si="50"/>
        <v>4345220.04</v>
      </c>
      <c r="AJ69" s="34">
        <f t="shared" si="51"/>
        <v>1769925</v>
      </c>
      <c r="AK69" s="34">
        <f t="shared" si="52"/>
        <v>4383990.4400000004</v>
      </c>
      <c r="AL69" s="34">
        <f t="shared" si="53"/>
        <v>1782425</v>
      </c>
      <c r="AM69" s="34">
        <f t="shared" si="54"/>
        <v>4423010.29</v>
      </c>
      <c r="AN69" s="34">
        <f t="shared" si="55"/>
        <v>1794925</v>
      </c>
      <c r="AO69" s="34">
        <f t="shared" si="56"/>
        <v>4462281.2</v>
      </c>
      <c r="AP69" s="34">
        <f t="shared" si="57"/>
        <v>1807425</v>
      </c>
      <c r="AQ69" s="34">
        <f t="shared" si="58"/>
        <v>4501804.78</v>
      </c>
      <c r="AR69" s="34">
        <f t="shared" si="59"/>
        <v>1819925</v>
      </c>
      <c r="AS69" s="34">
        <f t="shared" si="60"/>
        <v>4541582.6500000004</v>
      </c>
      <c r="AT69" s="34">
        <f t="shared" si="61"/>
        <v>1832425</v>
      </c>
      <c r="AU69" s="34">
        <f t="shared" si="62"/>
        <v>4581616.46</v>
      </c>
      <c r="AV69" s="34">
        <f t="shared" si="63"/>
        <v>1844925</v>
      </c>
      <c r="AW69" s="34">
        <f t="shared" si="64"/>
        <v>4621907.8499999996</v>
      </c>
      <c r="AX69" s="34">
        <f t="shared" si="65"/>
        <v>1857425</v>
      </c>
      <c r="AY69" s="34">
        <f t="shared" si="66"/>
        <v>4662458.47</v>
      </c>
      <c r="AZ69" s="34">
        <f t="shared" si="67"/>
        <v>1869925</v>
      </c>
      <c r="BA69" s="34">
        <f t="shared" si="68"/>
        <v>4703270</v>
      </c>
    </row>
    <row r="70" spans="1:53" x14ac:dyDescent="0.2">
      <c r="A70" s="24">
        <v>31229</v>
      </c>
      <c r="B70" s="33">
        <v>1569725</v>
      </c>
      <c r="C70" s="33">
        <v>3755359.76</v>
      </c>
      <c r="D70" s="33">
        <v>3774981.32</v>
      </c>
      <c r="E70" s="34">
        <f t="shared" si="40"/>
        <v>1582225</v>
      </c>
      <c r="F70" s="34">
        <f t="shared" si="41"/>
        <v>3810082.79</v>
      </c>
      <c r="G70" s="34">
        <f t="shared" si="42"/>
        <v>1594725</v>
      </c>
      <c r="H70" s="34">
        <f t="shared" si="43"/>
        <v>3845410.1</v>
      </c>
      <c r="I70" s="34">
        <f t="shared" si="0"/>
        <v>1607225</v>
      </c>
      <c r="J70" s="34">
        <f t="shared" si="1"/>
        <v>3880964.71</v>
      </c>
      <c r="K70" s="34">
        <f t="shared" si="2"/>
        <v>1619725</v>
      </c>
      <c r="L70" s="34">
        <f t="shared" si="3"/>
        <v>3916748.08</v>
      </c>
      <c r="M70" s="34">
        <f t="shared" si="4"/>
        <v>1632225</v>
      </c>
      <c r="N70" s="34">
        <f t="shared" si="5"/>
        <v>3952761.68</v>
      </c>
      <c r="O70" s="34">
        <f t="shared" si="6"/>
        <v>1644725</v>
      </c>
      <c r="P70" s="34">
        <f t="shared" si="7"/>
        <v>3989006.99</v>
      </c>
      <c r="Q70" s="34">
        <f t="shared" si="8"/>
        <v>1657225</v>
      </c>
      <c r="R70" s="34">
        <f t="shared" si="9"/>
        <v>4025485.51</v>
      </c>
      <c r="S70" s="34">
        <f t="shared" si="10"/>
        <v>1669725</v>
      </c>
      <c r="T70" s="34">
        <f t="shared" si="11"/>
        <v>4062198.73</v>
      </c>
      <c r="U70" s="34">
        <f t="shared" si="12"/>
        <v>1682225</v>
      </c>
      <c r="V70" s="34">
        <f t="shared" si="13"/>
        <v>4099148.17</v>
      </c>
      <c r="W70" s="34">
        <f t="shared" si="14"/>
        <v>1694725</v>
      </c>
      <c r="X70" s="34">
        <f t="shared" si="15"/>
        <v>4136335.34</v>
      </c>
      <c r="Y70" s="34">
        <f t="shared" si="16"/>
        <v>1707225</v>
      </c>
      <c r="Z70" s="34">
        <f t="shared" si="17"/>
        <v>4173761.77</v>
      </c>
      <c r="AA70" s="34">
        <f t="shared" si="18"/>
        <v>1719725</v>
      </c>
      <c r="AB70" s="34">
        <f t="shared" si="19"/>
        <v>4211429.01</v>
      </c>
      <c r="AC70" s="39">
        <f t="shared" si="44"/>
        <v>4220027.6399999997</v>
      </c>
      <c r="AD70" s="34">
        <f t="shared" si="45"/>
        <v>1732225</v>
      </c>
      <c r="AE70" s="34">
        <f t="shared" si="46"/>
        <v>4257992.55</v>
      </c>
      <c r="AF70" s="34">
        <f t="shared" si="47"/>
        <v>1744725</v>
      </c>
      <c r="AG70" s="34">
        <f t="shared" si="48"/>
        <v>4296201.7300000004</v>
      </c>
      <c r="AH70" s="34">
        <f t="shared" si="49"/>
        <v>1757225</v>
      </c>
      <c r="AI70" s="34">
        <f t="shared" si="50"/>
        <v>4334656.75</v>
      </c>
      <c r="AJ70" s="34">
        <f t="shared" si="51"/>
        <v>1769725</v>
      </c>
      <c r="AK70" s="34">
        <f t="shared" si="52"/>
        <v>4373359.1900000004</v>
      </c>
      <c r="AL70" s="34">
        <f t="shared" si="53"/>
        <v>1782225</v>
      </c>
      <c r="AM70" s="34">
        <f t="shared" si="54"/>
        <v>4412310.6399999997</v>
      </c>
      <c r="AN70" s="34">
        <f t="shared" si="55"/>
        <v>1794725</v>
      </c>
      <c r="AO70" s="34">
        <f t="shared" si="56"/>
        <v>4451512.71</v>
      </c>
      <c r="AP70" s="34">
        <f t="shared" si="57"/>
        <v>1807225</v>
      </c>
      <c r="AQ70" s="34">
        <f t="shared" si="58"/>
        <v>4490967</v>
      </c>
      <c r="AR70" s="34">
        <f t="shared" si="59"/>
        <v>1819725</v>
      </c>
      <c r="AS70" s="34">
        <f t="shared" si="60"/>
        <v>4530675.1399999997</v>
      </c>
      <c r="AT70" s="34">
        <f t="shared" si="61"/>
        <v>1832225</v>
      </c>
      <c r="AU70" s="34">
        <f t="shared" si="62"/>
        <v>4570638.7699999996</v>
      </c>
      <c r="AV70" s="34">
        <f t="shared" si="63"/>
        <v>1844725</v>
      </c>
      <c r="AW70" s="34">
        <f t="shared" si="64"/>
        <v>4610859.5199999996</v>
      </c>
      <c r="AX70" s="34">
        <f t="shared" si="65"/>
        <v>1857225</v>
      </c>
      <c r="AY70" s="34">
        <f t="shared" si="66"/>
        <v>4651339.0599999996</v>
      </c>
      <c r="AZ70" s="34">
        <f t="shared" si="67"/>
        <v>1869725</v>
      </c>
      <c r="BA70" s="34">
        <f t="shared" si="68"/>
        <v>4692079.04</v>
      </c>
    </row>
    <row r="71" spans="1:53" x14ac:dyDescent="0.2">
      <c r="A71" s="24">
        <v>31260</v>
      </c>
      <c r="B71" s="33">
        <v>1569525</v>
      </c>
      <c r="C71" s="33">
        <v>3745866.27</v>
      </c>
      <c r="D71" s="33">
        <v>3765485.33</v>
      </c>
      <c r="E71" s="34">
        <f t="shared" si="40"/>
        <v>1582025</v>
      </c>
      <c r="F71" s="34">
        <f t="shared" si="41"/>
        <v>3800525.7</v>
      </c>
      <c r="G71" s="34">
        <f t="shared" si="42"/>
        <v>1594525</v>
      </c>
      <c r="H71" s="34">
        <f t="shared" si="43"/>
        <v>3835791.52</v>
      </c>
      <c r="I71" s="34">
        <f t="shared" si="0"/>
        <v>1607025</v>
      </c>
      <c r="J71" s="34">
        <f t="shared" si="1"/>
        <v>3871284.25</v>
      </c>
      <c r="K71" s="34">
        <f t="shared" si="2"/>
        <v>1619525</v>
      </c>
      <c r="L71" s="34">
        <f t="shared" si="3"/>
        <v>3907005.34</v>
      </c>
      <c r="M71" s="34">
        <f t="shared" si="4"/>
        <v>1632025</v>
      </c>
      <c r="N71" s="34">
        <f t="shared" si="5"/>
        <v>3942956.26</v>
      </c>
      <c r="O71" s="34">
        <f t="shared" si="6"/>
        <v>1644525</v>
      </c>
      <c r="P71" s="34">
        <f t="shared" si="7"/>
        <v>3979138.49</v>
      </c>
      <c r="Q71" s="34">
        <f t="shared" si="8"/>
        <v>1657025</v>
      </c>
      <c r="R71" s="34">
        <f t="shared" si="9"/>
        <v>4015553.51</v>
      </c>
      <c r="S71" s="34">
        <f t="shared" si="10"/>
        <v>1669525</v>
      </c>
      <c r="T71" s="34">
        <f t="shared" si="11"/>
        <v>4052202.83</v>
      </c>
      <c r="U71" s="34">
        <f t="shared" si="12"/>
        <v>1682025</v>
      </c>
      <c r="V71" s="34">
        <f t="shared" si="13"/>
        <v>4089087.95</v>
      </c>
      <c r="W71" s="34">
        <f t="shared" si="14"/>
        <v>1694525</v>
      </c>
      <c r="X71" s="34">
        <f t="shared" si="15"/>
        <v>4126210.39</v>
      </c>
      <c r="Y71" s="34">
        <f t="shared" si="16"/>
        <v>1707025</v>
      </c>
      <c r="Z71" s="34">
        <f t="shared" si="17"/>
        <v>4163571.68</v>
      </c>
      <c r="AA71" s="34">
        <f t="shared" si="18"/>
        <v>1719525</v>
      </c>
      <c r="AB71" s="34">
        <f t="shared" si="19"/>
        <v>4201173.3499999996</v>
      </c>
      <c r="AC71" s="39">
        <f t="shared" si="44"/>
        <v>4209770.9800000004</v>
      </c>
      <c r="AD71" s="34">
        <f t="shared" si="45"/>
        <v>1732025</v>
      </c>
      <c r="AE71" s="34">
        <f t="shared" si="46"/>
        <v>4247669.9000000004</v>
      </c>
      <c r="AF71" s="34">
        <f t="shared" si="47"/>
        <v>1744525</v>
      </c>
      <c r="AG71" s="34">
        <f t="shared" si="48"/>
        <v>4285812.66</v>
      </c>
      <c r="AH71" s="34">
        <f t="shared" si="49"/>
        <v>1757025</v>
      </c>
      <c r="AI71" s="34">
        <f t="shared" si="50"/>
        <v>4324200.83</v>
      </c>
      <c r="AJ71" s="34">
        <f t="shared" si="51"/>
        <v>1769525</v>
      </c>
      <c r="AK71" s="34">
        <f t="shared" si="52"/>
        <v>4362836</v>
      </c>
      <c r="AL71" s="34">
        <f t="shared" si="53"/>
        <v>1782025</v>
      </c>
      <c r="AM71" s="34">
        <f t="shared" si="54"/>
        <v>4401719.75</v>
      </c>
      <c r="AN71" s="34">
        <f t="shared" si="55"/>
        <v>1794525</v>
      </c>
      <c r="AO71" s="34">
        <f t="shared" si="56"/>
        <v>4440853.67</v>
      </c>
      <c r="AP71" s="34">
        <f t="shared" si="57"/>
        <v>1807025</v>
      </c>
      <c r="AQ71" s="34">
        <f t="shared" si="58"/>
        <v>4480239.38</v>
      </c>
      <c r="AR71" s="34">
        <f t="shared" si="59"/>
        <v>1819525</v>
      </c>
      <c r="AS71" s="34">
        <f t="shared" si="60"/>
        <v>4519878.5</v>
      </c>
      <c r="AT71" s="34">
        <f t="shared" si="61"/>
        <v>1832025</v>
      </c>
      <c r="AU71" s="34">
        <f t="shared" si="62"/>
        <v>4559772.66</v>
      </c>
      <c r="AV71" s="34">
        <f t="shared" si="63"/>
        <v>1844525</v>
      </c>
      <c r="AW71" s="34">
        <f t="shared" si="64"/>
        <v>4599923.5</v>
      </c>
      <c r="AX71" s="34">
        <f t="shared" si="65"/>
        <v>1857025</v>
      </c>
      <c r="AY71" s="34">
        <f t="shared" si="66"/>
        <v>4640332.67</v>
      </c>
      <c r="AZ71" s="34">
        <f t="shared" si="67"/>
        <v>1869525</v>
      </c>
      <c r="BA71" s="34">
        <f t="shared" si="68"/>
        <v>4681001.84</v>
      </c>
    </row>
    <row r="72" spans="1:53" x14ac:dyDescent="0.2">
      <c r="A72" s="24">
        <v>31291</v>
      </c>
      <c r="B72" s="33">
        <v>1569325</v>
      </c>
      <c r="C72" s="33">
        <v>3736463.71</v>
      </c>
      <c r="D72" s="33">
        <v>3756080.27</v>
      </c>
      <c r="E72" s="34">
        <f t="shared" si="40"/>
        <v>1581825</v>
      </c>
      <c r="F72" s="34">
        <f t="shared" si="41"/>
        <v>3791060.13</v>
      </c>
      <c r="G72" s="34">
        <f t="shared" si="42"/>
        <v>1594325</v>
      </c>
      <c r="H72" s="34">
        <f t="shared" si="43"/>
        <v>3826265.05</v>
      </c>
      <c r="I72" s="34">
        <f t="shared" si="0"/>
        <v>1606825</v>
      </c>
      <c r="J72" s="34">
        <f t="shared" si="1"/>
        <v>3861696.48</v>
      </c>
      <c r="K72" s="34">
        <f t="shared" si="2"/>
        <v>1619325</v>
      </c>
      <c r="L72" s="34">
        <f t="shared" si="3"/>
        <v>3897355.88</v>
      </c>
      <c r="M72" s="34">
        <f t="shared" si="4"/>
        <v>1631825</v>
      </c>
      <c r="N72" s="34">
        <f t="shared" si="5"/>
        <v>3933244.71</v>
      </c>
      <c r="O72" s="34">
        <f t="shared" si="6"/>
        <v>1644325</v>
      </c>
      <c r="P72" s="34">
        <f t="shared" si="7"/>
        <v>3969364.45</v>
      </c>
      <c r="Q72" s="34">
        <f t="shared" si="8"/>
        <v>1656825</v>
      </c>
      <c r="R72" s="34">
        <f t="shared" si="9"/>
        <v>4005716.59</v>
      </c>
      <c r="S72" s="34">
        <f t="shared" si="10"/>
        <v>1669325</v>
      </c>
      <c r="T72" s="34">
        <f t="shared" si="11"/>
        <v>4042302.62</v>
      </c>
      <c r="U72" s="34">
        <f t="shared" si="12"/>
        <v>1681825</v>
      </c>
      <c r="V72" s="34">
        <f t="shared" si="13"/>
        <v>4079124.04</v>
      </c>
      <c r="W72" s="34">
        <f t="shared" si="14"/>
        <v>1694325</v>
      </c>
      <c r="X72" s="34">
        <f t="shared" si="15"/>
        <v>4116182.37</v>
      </c>
      <c r="Y72" s="34">
        <f t="shared" si="16"/>
        <v>1706825</v>
      </c>
      <c r="Z72" s="34">
        <f t="shared" si="17"/>
        <v>4153479.14</v>
      </c>
      <c r="AA72" s="34">
        <f t="shared" si="18"/>
        <v>1719325</v>
      </c>
      <c r="AB72" s="34">
        <f t="shared" si="19"/>
        <v>4191015.88</v>
      </c>
      <c r="AC72" s="39">
        <f t="shared" si="44"/>
        <v>4199612.51</v>
      </c>
      <c r="AD72" s="34">
        <f t="shared" si="45"/>
        <v>1731825</v>
      </c>
      <c r="AE72" s="34">
        <f t="shared" si="46"/>
        <v>4237446.07</v>
      </c>
      <c r="AF72" s="34">
        <f t="shared" si="47"/>
        <v>1744325</v>
      </c>
      <c r="AG72" s="34">
        <f t="shared" si="48"/>
        <v>4275523.05</v>
      </c>
      <c r="AH72" s="34">
        <f t="shared" si="49"/>
        <v>1756825</v>
      </c>
      <c r="AI72" s="34">
        <f t="shared" si="50"/>
        <v>4313845.0199999996</v>
      </c>
      <c r="AJ72" s="34">
        <f t="shared" si="51"/>
        <v>1769325</v>
      </c>
      <c r="AK72" s="34">
        <f t="shared" si="52"/>
        <v>4352413.5599999996</v>
      </c>
      <c r="AL72" s="34">
        <f t="shared" si="53"/>
        <v>1781825</v>
      </c>
      <c r="AM72" s="34">
        <f t="shared" si="54"/>
        <v>4391230.25</v>
      </c>
      <c r="AN72" s="34">
        <f t="shared" si="55"/>
        <v>1794325</v>
      </c>
      <c r="AO72" s="34">
        <f t="shared" si="56"/>
        <v>4430296.68</v>
      </c>
      <c r="AP72" s="34">
        <f t="shared" si="57"/>
        <v>1806825</v>
      </c>
      <c r="AQ72" s="34">
        <f t="shared" si="58"/>
        <v>4469614.47</v>
      </c>
      <c r="AR72" s="34">
        <f t="shared" si="59"/>
        <v>1819325</v>
      </c>
      <c r="AS72" s="34">
        <f t="shared" si="60"/>
        <v>4509185.2300000004</v>
      </c>
      <c r="AT72" s="34">
        <f t="shared" si="61"/>
        <v>1831825</v>
      </c>
      <c r="AU72" s="34">
        <f t="shared" si="62"/>
        <v>4549010.59</v>
      </c>
      <c r="AV72" s="34">
        <f t="shared" si="63"/>
        <v>1844325</v>
      </c>
      <c r="AW72" s="34">
        <f t="shared" si="64"/>
        <v>4589092.1900000004</v>
      </c>
      <c r="AX72" s="34">
        <f t="shared" si="65"/>
        <v>1856825</v>
      </c>
      <c r="AY72" s="34">
        <f t="shared" si="66"/>
        <v>4629431.67</v>
      </c>
      <c r="AZ72" s="34">
        <f t="shared" si="67"/>
        <v>1869325</v>
      </c>
      <c r="BA72" s="34">
        <f t="shared" si="68"/>
        <v>4670030.7</v>
      </c>
    </row>
    <row r="73" spans="1:53" x14ac:dyDescent="0.2">
      <c r="A73" s="24">
        <v>31321</v>
      </c>
      <c r="B73" s="33">
        <v>1569125</v>
      </c>
      <c r="C73" s="33">
        <v>3727153.37</v>
      </c>
      <c r="D73" s="33">
        <v>3746767.43</v>
      </c>
      <c r="E73" s="34">
        <f t="shared" si="40"/>
        <v>1581625</v>
      </c>
      <c r="F73" s="34">
        <f t="shared" si="41"/>
        <v>3781687.37</v>
      </c>
      <c r="G73" s="34">
        <f t="shared" si="42"/>
        <v>1594125</v>
      </c>
      <c r="H73" s="34">
        <f t="shared" si="43"/>
        <v>3816831.99</v>
      </c>
      <c r="I73" s="34">
        <f t="shared" ref="I73:I136" si="69">+IF(G73=0,IF($A73&gt;I$6,0,G73+12500),G73+12500)</f>
        <v>1606625</v>
      </c>
      <c r="J73" s="34">
        <f t="shared" ref="J73:J136" si="70">+IF(I73=0,0,ROUND((H73+10744)*1.08^(1/12),2))</f>
        <v>3852202.73</v>
      </c>
      <c r="K73" s="34">
        <f t="shared" ref="K73:K136" si="71">+IF(I73=0,IF($A73&gt;K$6,0,I73+12500),I73+12500)</f>
        <v>1619125</v>
      </c>
      <c r="L73" s="34">
        <f t="shared" ref="L73:L136" si="72">+IF(K73=0,0,ROUND((J73+10744)*1.08^(1/12),2))</f>
        <v>3887801.05</v>
      </c>
      <c r="M73" s="34">
        <f t="shared" ref="M73:M136" si="73">+IF(K73=0,IF($A73&gt;M$6,0,K73+12500),K73+12500)</f>
        <v>1631625</v>
      </c>
      <c r="N73" s="34">
        <f t="shared" ref="N73:N136" si="74">+IF(M73=0,0,ROUND((L73+10744)*1.08^(1/12),2))</f>
        <v>3923628.41</v>
      </c>
      <c r="O73" s="34">
        <f t="shared" ref="O73:O136" si="75">+IF(M73=0,IF($A73&gt;O$6,0,M73+12500),M73+12500)</f>
        <v>1644125</v>
      </c>
      <c r="P73" s="34">
        <f t="shared" ref="P73:P136" si="76">+IF(O73=0,0,ROUND((N73+10744)*1.08^(1/12),2))</f>
        <v>3959686.28</v>
      </c>
      <c r="Q73" s="34">
        <f t="shared" ref="Q73:Q136" si="77">+IF(O73=0,IF($A73&gt;Q$6,0,O73+12500),O73+12500)</f>
        <v>1656625</v>
      </c>
      <c r="R73" s="34">
        <f t="shared" ref="R73:R136" si="78">+IF(Q73=0,0,ROUND((P73+10744)*1.08^(1/12),2))</f>
        <v>3995976.15</v>
      </c>
      <c r="S73" s="34">
        <f t="shared" ref="S73:S136" si="79">+IF(Q73=0,IF($A73&gt;S$6,0,Q73+12500),Q73+12500)</f>
        <v>1669125</v>
      </c>
      <c r="T73" s="34">
        <f t="shared" ref="T73:T136" si="80">+IF(S73=0,0,ROUND((R73+10744)*1.08^(1/12),2))</f>
        <v>4032499.51</v>
      </c>
      <c r="U73" s="34">
        <f t="shared" ref="U73:U136" si="81">+IF(S73=0,IF($A73&gt;U$6,0,S73+12500),S73+12500)</f>
        <v>1681625</v>
      </c>
      <c r="V73" s="34">
        <f t="shared" ref="V73:V136" si="82">+IF(U73=0,0,ROUND((T73+10744)*1.08^(1/12),2))</f>
        <v>4069257.86</v>
      </c>
      <c r="W73" s="34">
        <f t="shared" ref="W73:W136" si="83">+IF(U73=0,IF($A73&gt;W$6,0,U73+12500),U73+12500)</f>
        <v>1694125</v>
      </c>
      <c r="X73" s="34">
        <f t="shared" ref="X73:X136" si="84">+IF(W73=0,0,ROUND((V73+10744)*1.08^(1/12),2))</f>
        <v>4106252.71</v>
      </c>
      <c r="Y73" s="34">
        <f t="shared" ref="Y73:Y136" si="85">+IF(W73=0,IF($A73&gt;Y$6,0,W73+12500),W73+12500)</f>
        <v>1706625</v>
      </c>
      <c r="Z73" s="34">
        <f t="shared" ref="Z73:Z136" si="86">+IF(Y73=0,0,ROUND((X73+10744)*1.08^(1/12),2))</f>
        <v>4143485.59</v>
      </c>
      <c r="AA73" s="34">
        <f t="shared" ref="AA73:AA136" si="87">+IF(Y73=0,IF($A73&gt;AA$6,0,Y73+12500),Y73+12500)</f>
        <v>1719125</v>
      </c>
      <c r="AB73" s="34">
        <f t="shared" ref="AB73:AB136" si="88">+IF(AA73=0,0,ROUND((Z73+10744)*1.08^(1/12),2))</f>
        <v>4180958.03</v>
      </c>
      <c r="AC73" s="39">
        <f t="shared" si="44"/>
        <v>4189553.66</v>
      </c>
      <c r="AD73" s="34">
        <f t="shared" si="45"/>
        <v>1731625</v>
      </c>
      <c r="AE73" s="34">
        <f t="shared" si="46"/>
        <v>4227322.5</v>
      </c>
      <c r="AF73" s="34">
        <f t="shared" si="47"/>
        <v>1744125</v>
      </c>
      <c r="AG73" s="34">
        <f t="shared" si="48"/>
        <v>4265334.3499999996</v>
      </c>
      <c r="AH73" s="34">
        <f t="shared" si="49"/>
        <v>1756625</v>
      </c>
      <c r="AI73" s="34">
        <f t="shared" si="50"/>
        <v>4303590.7699999996</v>
      </c>
      <c r="AJ73" s="34">
        <f t="shared" si="51"/>
        <v>1769125</v>
      </c>
      <c r="AK73" s="34">
        <f t="shared" si="52"/>
        <v>4342093.33</v>
      </c>
      <c r="AL73" s="34">
        <f t="shared" si="53"/>
        <v>1781625</v>
      </c>
      <c r="AM73" s="34">
        <f t="shared" si="54"/>
        <v>4380843.62</v>
      </c>
      <c r="AN73" s="34">
        <f t="shared" si="55"/>
        <v>1794125</v>
      </c>
      <c r="AO73" s="34">
        <f t="shared" si="56"/>
        <v>4419843.2300000004</v>
      </c>
      <c r="AP73" s="34">
        <f t="shared" si="57"/>
        <v>1806625</v>
      </c>
      <c r="AQ73" s="34">
        <f t="shared" si="58"/>
        <v>4459093.76</v>
      </c>
      <c r="AR73" s="34">
        <f t="shared" si="59"/>
        <v>1819125</v>
      </c>
      <c r="AS73" s="34">
        <f t="shared" si="60"/>
        <v>4498596.83</v>
      </c>
      <c r="AT73" s="34">
        <f t="shared" si="61"/>
        <v>1831625</v>
      </c>
      <c r="AU73" s="34">
        <f t="shared" si="62"/>
        <v>4538354.0599999996</v>
      </c>
      <c r="AV73" s="34">
        <f t="shared" si="63"/>
        <v>1844125</v>
      </c>
      <c r="AW73" s="34">
        <f t="shared" si="64"/>
        <v>4578367.09</v>
      </c>
      <c r="AX73" s="34">
        <f t="shared" si="65"/>
        <v>1856625</v>
      </c>
      <c r="AY73" s="34">
        <f t="shared" si="66"/>
        <v>4618637.57</v>
      </c>
      <c r="AZ73" s="34">
        <f t="shared" si="67"/>
        <v>1869125</v>
      </c>
      <c r="BA73" s="34">
        <f t="shared" si="68"/>
        <v>4659167.1500000004</v>
      </c>
    </row>
    <row r="74" spans="1:53" x14ac:dyDescent="0.2">
      <c r="A74" s="24">
        <v>31352</v>
      </c>
      <c r="B74" s="33">
        <v>1568925</v>
      </c>
      <c r="C74" s="33">
        <v>3717932.61</v>
      </c>
      <c r="D74" s="33">
        <v>3737544.17</v>
      </c>
      <c r="E74" s="34">
        <f t="shared" ref="E74:E137" si="89">+IF(B74=0,IF($A74&gt;E$6,0,B74+12500),B74+12500)</f>
        <v>1581425</v>
      </c>
      <c r="F74" s="34">
        <f t="shared" ref="F74:F137" si="90">+IF(E74=0,0,ROUND((D74+10744)*1.08^(1/12),2))</f>
        <v>3772404.77</v>
      </c>
      <c r="G74" s="34">
        <f t="shared" ref="G74:G137" si="91">+IF(E74=0,IF($A74&gt;G$6,0,E74+12500),E74+12500)</f>
        <v>1593925</v>
      </c>
      <c r="H74" s="34">
        <f t="shared" ref="H74:H137" si="92">+IF(G74=0,0,ROUND((F74+10744)*1.08^(1/12),2))</f>
        <v>3807489.66</v>
      </c>
      <c r="I74" s="34">
        <f t="shared" si="69"/>
        <v>1606425</v>
      </c>
      <c r="J74" s="34">
        <f t="shared" si="70"/>
        <v>3842800.29</v>
      </c>
      <c r="K74" s="34">
        <f t="shared" si="71"/>
        <v>1618925</v>
      </c>
      <c r="L74" s="34">
        <f t="shared" si="72"/>
        <v>3878338.11</v>
      </c>
      <c r="M74" s="34">
        <f t="shared" si="73"/>
        <v>1631425</v>
      </c>
      <c r="N74" s="34">
        <f t="shared" si="74"/>
        <v>3914104.58</v>
      </c>
      <c r="O74" s="34">
        <f t="shared" si="75"/>
        <v>1643925</v>
      </c>
      <c r="P74" s="34">
        <f t="shared" si="76"/>
        <v>3950101.17</v>
      </c>
      <c r="Q74" s="34">
        <f t="shared" si="77"/>
        <v>1656425</v>
      </c>
      <c r="R74" s="34">
        <f t="shared" si="78"/>
        <v>3986329.37</v>
      </c>
      <c r="S74" s="34">
        <f t="shared" si="79"/>
        <v>1668925</v>
      </c>
      <c r="T74" s="34">
        <f t="shared" si="80"/>
        <v>4022790.66</v>
      </c>
      <c r="U74" s="34">
        <f t="shared" si="81"/>
        <v>1681425</v>
      </c>
      <c r="V74" s="34">
        <f t="shared" si="82"/>
        <v>4059486.54</v>
      </c>
      <c r="W74" s="34">
        <f t="shared" si="83"/>
        <v>1693925</v>
      </c>
      <c r="X74" s="34">
        <f t="shared" si="84"/>
        <v>4096418.53</v>
      </c>
      <c r="Y74" s="34">
        <f t="shared" si="85"/>
        <v>1706425</v>
      </c>
      <c r="Z74" s="34">
        <f t="shared" si="86"/>
        <v>4133588.14</v>
      </c>
      <c r="AA74" s="34">
        <f t="shared" si="87"/>
        <v>1718925</v>
      </c>
      <c r="AB74" s="34">
        <f t="shared" si="88"/>
        <v>4170996.9</v>
      </c>
      <c r="AC74" s="39">
        <f t="shared" ref="AC74:AC137" si="93">+ROUND(AB74+(AA74*0.5%),2)</f>
        <v>4179591.53</v>
      </c>
      <c r="AD74" s="34">
        <f t="shared" ref="AD74:AD137" si="94">+IF(AA74=0,IF($A74&gt;AD$6,0,AA74+12500),AA74+12500)</f>
        <v>1731425</v>
      </c>
      <c r="AE74" s="34">
        <f t="shared" ref="AE74:AE137" si="95">+IF(AD74=0,0,ROUND((AC74+10744)*1.08^(1/12),2))</f>
        <v>4217296.2699999996</v>
      </c>
      <c r="AF74" s="34">
        <f t="shared" ref="AF74:AF137" si="96">+IF(AD74=0,IF($A74&gt;AF$6,0,AD74+12500),AD74+12500)</f>
        <v>1743925</v>
      </c>
      <c r="AG74" s="34">
        <f t="shared" ref="AG74:AG137" si="97">+IF(AF74=0,0,ROUND((AE74+10744)*1.08^(1/12),2))</f>
        <v>4255243.6100000003</v>
      </c>
      <c r="AH74" s="34">
        <f t="shared" ref="AH74:AH137" si="98">+IF(AF74=0,IF($A74&gt;AH$6,0,AF74+12500),AF74+12500)</f>
        <v>1756425</v>
      </c>
      <c r="AI74" s="34">
        <f t="shared" ref="AI74:AI137" si="99">+IF(AH74=0,0,ROUND((AG74+10744)*1.08^(1/12),2))</f>
        <v>4293435.0999999996</v>
      </c>
      <c r="AJ74" s="34">
        <f t="shared" ref="AJ74:AJ137" si="100">+IF(AH74=0,IF($A74&gt;AJ$6,0,AH74+12500),AH74+12500)</f>
        <v>1768925</v>
      </c>
      <c r="AK74" s="34">
        <f t="shared" ref="AK74:AK137" si="101">+IF(AJ74=0,0,ROUND((AI74+10744)*1.08^(1/12),2))</f>
        <v>4331872.32</v>
      </c>
      <c r="AL74" s="34">
        <f t="shared" ref="AL74:AL137" si="102">+IF(AJ74=0,IF($A74&gt;AL$6,0,AJ74+12500),AJ74+12500)</f>
        <v>1781425</v>
      </c>
      <c r="AM74" s="34">
        <f t="shared" ref="AM74:AM137" si="103">+IF(AL74=0,0,ROUND((AK74+10744)*1.08^(1/12),2))</f>
        <v>4370556.84</v>
      </c>
      <c r="AN74" s="34">
        <f t="shared" ref="AN74:AN137" si="104">+IF(AL74=0,IF($A74&gt;AN$6,0,AL74+12500),AL74+12500)</f>
        <v>1793925</v>
      </c>
      <c r="AO74" s="34">
        <f t="shared" ref="AO74:AO137" si="105">+IF(AN74=0,0,ROUND((AM74+10744)*1.08^(1/12),2))</f>
        <v>4409490.26</v>
      </c>
      <c r="AP74" s="34">
        <f t="shared" ref="AP74:AP137" si="106">+IF(AN74=0,IF($A74&gt;AP$6,0,AN74+12500),AN74+12500)</f>
        <v>1806425</v>
      </c>
      <c r="AQ74" s="34">
        <f t="shared" ref="AQ74:AQ137" si="107">+IF(AP74=0,0,ROUND((AO74+10744)*1.08^(1/12),2))</f>
        <v>4448674.18</v>
      </c>
      <c r="AR74" s="34">
        <f t="shared" ref="AR74:AR137" si="108">+IF(AP74=0,IF($A74&gt;AR$6,0,AP74+12500),AP74+12500)</f>
        <v>1818925</v>
      </c>
      <c r="AS74" s="34">
        <f t="shared" ref="AS74:AS137" si="109">+IF(AR74=0,0,ROUND((AQ74+10744)*1.08^(1/12),2))</f>
        <v>4488110.21</v>
      </c>
      <c r="AT74" s="34">
        <f t="shared" ref="AT74:AT137" si="110">+IF(AR74=0,IF($A74&gt;AT$6,0,AR74+12500),AR74+12500)</f>
        <v>1831425</v>
      </c>
      <c r="AU74" s="34">
        <f t="shared" ref="AU74:AU137" si="111">+IF(AT74=0,0,ROUND((AS74+10744)*1.08^(1/12),2))</f>
        <v>4527799.97</v>
      </c>
      <c r="AV74" s="34">
        <f t="shared" ref="AV74:AV137" si="112">+IF(AT74=0,IF($A74&gt;AV$6,0,AT74+12500),AT74+12500)</f>
        <v>1843925</v>
      </c>
      <c r="AW74" s="34">
        <f t="shared" ref="AW74:AW137" si="113">+IF(AV74=0,0,ROUND((AU74+10744)*1.08^(1/12),2))</f>
        <v>4567745.0999999996</v>
      </c>
      <c r="AX74" s="34">
        <f t="shared" ref="AX74:AX137" si="114">+IF(AV74=0,IF($A74&gt;AX$6,0,AV74+12500),AV74+12500)</f>
        <v>1856425</v>
      </c>
      <c r="AY74" s="34">
        <f t="shared" ref="AY74:AY137" si="115">+IF(AX74=0,0,ROUND((AW74+10744)*1.08^(1/12),2))</f>
        <v>4607947.24</v>
      </c>
      <c r="AZ74" s="34">
        <f t="shared" ref="AZ74:AZ137" si="116">+IF(AX74=0,IF($A74&gt;AZ$6,0,AX74+12500),AX74+12500)</f>
        <v>1868925</v>
      </c>
      <c r="BA74" s="34">
        <f t="shared" ref="BA74:BA137" si="117">+IF(AZ74=0,0,ROUND((AY74+10744)*1.08^(1/12),2))</f>
        <v>4648408.04</v>
      </c>
    </row>
    <row r="75" spans="1:53" x14ac:dyDescent="0.2">
      <c r="A75" s="24">
        <v>31382</v>
      </c>
      <c r="B75" s="33">
        <v>1568725</v>
      </c>
      <c r="C75" s="33">
        <v>3708804.83</v>
      </c>
      <c r="D75" s="33">
        <v>3728413.89</v>
      </c>
      <c r="E75" s="34">
        <f t="shared" si="89"/>
        <v>1581225</v>
      </c>
      <c r="F75" s="34">
        <f t="shared" si="90"/>
        <v>3763215.74</v>
      </c>
      <c r="G75" s="34">
        <f t="shared" si="91"/>
        <v>1593725</v>
      </c>
      <c r="H75" s="34">
        <f t="shared" si="92"/>
        <v>3798241.51</v>
      </c>
      <c r="I75" s="34">
        <f t="shared" si="69"/>
        <v>1606225</v>
      </c>
      <c r="J75" s="34">
        <f t="shared" si="70"/>
        <v>3833492.64</v>
      </c>
      <c r="K75" s="34">
        <f t="shared" si="71"/>
        <v>1618725</v>
      </c>
      <c r="L75" s="34">
        <f t="shared" si="72"/>
        <v>3868970.57</v>
      </c>
      <c r="M75" s="34">
        <f t="shared" si="73"/>
        <v>1631225</v>
      </c>
      <c r="N75" s="34">
        <f t="shared" si="74"/>
        <v>3904676.77</v>
      </c>
      <c r="O75" s="34">
        <f t="shared" si="75"/>
        <v>1643725</v>
      </c>
      <c r="P75" s="34">
        <f t="shared" si="76"/>
        <v>3940612.71</v>
      </c>
      <c r="Q75" s="34">
        <f t="shared" si="77"/>
        <v>1656225</v>
      </c>
      <c r="R75" s="34">
        <f t="shared" si="78"/>
        <v>3976779.86</v>
      </c>
      <c r="S75" s="34">
        <f t="shared" si="79"/>
        <v>1668725</v>
      </c>
      <c r="T75" s="34">
        <f t="shared" si="80"/>
        <v>4013179.71</v>
      </c>
      <c r="U75" s="34">
        <f t="shared" si="81"/>
        <v>1681225</v>
      </c>
      <c r="V75" s="34">
        <f t="shared" si="82"/>
        <v>4049813.76</v>
      </c>
      <c r="W75" s="34">
        <f t="shared" si="83"/>
        <v>1693725</v>
      </c>
      <c r="X75" s="34">
        <f t="shared" si="84"/>
        <v>4086683.51</v>
      </c>
      <c r="Y75" s="34">
        <f t="shared" si="85"/>
        <v>1706225</v>
      </c>
      <c r="Z75" s="34">
        <f t="shared" si="86"/>
        <v>4123790.48</v>
      </c>
      <c r="AA75" s="34">
        <f t="shared" si="87"/>
        <v>1718725</v>
      </c>
      <c r="AB75" s="34">
        <f t="shared" si="88"/>
        <v>4161136.2</v>
      </c>
      <c r="AC75" s="39">
        <f t="shared" si="93"/>
        <v>4169729.83</v>
      </c>
      <c r="AD75" s="34">
        <f t="shared" si="94"/>
        <v>1731225</v>
      </c>
      <c r="AE75" s="34">
        <f t="shared" si="95"/>
        <v>4207371.12</v>
      </c>
      <c r="AF75" s="34">
        <f t="shared" si="96"/>
        <v>1743725</v>
      </c>
      <c r="AG75" s="34">
        <f t="shared" si="97"/>
        <v>4245254.5999999996</v>
      </c>
      <c r="AH75" s="34">
        <f t="shared" si="98"/>
        <v>1756225</v>
      </c>
      <c r="AI75" s="34">
        <f t="shared" si="99"/>
        <v>4283381.82</v>
      </c>
      <c r="AJ75" s="34">
        <f t="shared" si="100"/>
        <v>1768725</v>
      </c>
      <c r="AK75" s="34">
        <f t="shared" si="101"/>
        <v>4321754.3499999996</v>
      </c>
      <c r="AL75" s="34">
        <f t="shared" si="102"/>
        <v>1781225</v>
      </c>
      <c r="AM75" s="34">
        <f t="shared" si="103"/>
        <v>4360373.7699999996</v>
      </c>
      <c r="AN75" s="34">
        <f t="shared" si="104"/>
        <v>1793725</v>
      </c>
      <c r="AO75" s="34">
        <f t="shared" si="105"/>
        <v>4399241.67</v>
      </c>
      <c r="AP75" s="34">
        <f t="shared" si="106"/>
        <v>1806225</v>
      </c>
      <c r="AQ75" s="34">
        <f t="shared" si="107"/>
        <v>4438359.6500000004</v>
      </c>
      <c r="AR75" s="34">
        <f t="shared" si="108"/>
        <v>1818725</v>
      </c>
      <c r="AS75" s="34">
        <f t="shared" si="109"/>
        <v>4477729.32</v>
      </c>
      <c r="AT75" s="34">
        <f t="shared" si="110"/>
        <v>1831225</v>
      </c>
      <c r="AU75" s="34">
        <f t="shared" si="111"/>
        <v>4517352.29</v>
      </c>
      <c r="AV75" s="34">
        <f t="shared" si="112"/>
        <v>1843725</v>
      </c>
      <c r="AW75" s="34">
        <f t="shared" si="113"/>
        <v>4557230.2</v>
      </c>
      <c r="AX75" s="34">
        <f t="shared" si="114"/>
        <v>1856225</v>
      </c>
      <c r="AY75" s="34">
        <f t="shared" si="115"/>
        <v>4597364.68</v>
      </c>
      <c r="AZ75" s="34">
        <f t="shared" si="116"/>
        <v>1868725</v>
      </c>
      <c r="BA75" s="34">
        <f t="shared" si="117"/>
        <v>4637757.3899999997</v>
      </c>
    </row>
    <row r="76" spans="1:53" x14ac:dyDescent="0.2">
      <c r="A76" s="24">
        <v>31413</v>
      </c>
      <c r="B76" s="33">
        <v>1568525</v>
      </c>
      <c r="C76" s="33">
        <v>3699763.9</v>
      </c>
      <c r="D76" s="33">
        <v>3719370.46</v>
      </c>
      <c r="E76" s="34">
        <f t="shared" si="89"/>
        <v>1581025</v>
      </c>
      <c r="F76" s="34">
        <f t="shared" si="90"/>
        <v>3754114.13</v>
      </c>
      <c r="G76" s="34">
        <f t="shared" si="91"/>
        <v>1593525</v>
      </c>
      <c r="H76" s="34">
        <f t="shared" si="92"/>
        <v>3789081.34</v>
      </c>
      <c r="I76" s="34">
        <f t="shared" si="69"/>
        <v>1606025</v>
      </c>
      <c r="J76" s="34">
        <f t="shared" si="70"/>
        <v>3824273.53</v>
      </c>
      <c r="K76" s="34">
        <f t="shared" si="71"/>
        <v>1618525</v>
      </c>
      <c r="L76" s="34">
        <f t="shared" si="72"/>
        <v>3859692.15</v>
      </c>
      <c r="M76" s="34">
        <f t="shared" si="73"/>
        <v>1631025</v>
      </c>
      <c r="N76" s="34">
        <f t="shared" si="74"/>
        <v>3895338.65</v>
      </c>
      <c r="O76" s="34">
        <f t="shared" si="75"/>
        <v>1643525</v>
      </c>
      <c r="P76" s="34">
        <f t="shared" si="76"/>
        <v>3931214.5</v>
      </c>
      <c r="Q76" s="34">
        <f t="shared" si="77"/>
        <v>1656025</v>
      </c>
      <c r="R76" s="34">
        <f t="shared" si="78"/>
        <v>3967321.18</v>
      </c>
      <c r="S76" s="34">
        <f t="shared" si="79"/>
        <v>1668525</v>
      </c>
      <c r="T76" s="34">
        <f t="shared" si="80"/>
        <v>4003660.17</v>
      </c>
      <c r="U76" s="34">
        <f t="shared" si="81"/>
        <v>1681025</v>
      </c>
      <c r="V76" s="34">
        <f t="shared" si="82"/>
        <v>4040232.97</v>
      </c>
      <c r="W76" s="34">
        <f t="shared" si="83"/>
        <v>1693525</v>
      </c>
      <c r="X76" s="34">
        <f t="shared" si="84"/>
        <v>4077041.08</v>
      </c>
      <c r="Y76" s="34">
        <f t="shared" si="85"/>
        <v>1706025</v>
      </c>
      <c r="Z76" s="34">
        <f t="shared" si="86"/>
        <v>4114086.01</v>
      </c>
      <c r="AA76" s="34">
        <f t="shared" si="87"/>
        <v>1718525</v>
      </c>
      <c r="AB76" s="34">
        <f t="shared" si="88"/>
        <v>4151369.29</v>
      </c>
      <c r="AC76" s="39">
        <f t="shared" si="93"/>
        <v>4159961.92</v>
      </c>
      <c r="AD76" s="34">
        <f t="shared" si="94"/>
        <v>1731025</v>
      </c>
      <c r="AE76" s="34">
        <f t="shared" si="95"/>
        <v>4197540.37</v>
      </c>
      <c r="AF76" s="34">
        <f t="shared" si="96"/>
        <v>1743525</v>
      </c>
      <c r="AG76" s="34">
        <f t="shared" si="97"/>
        <v>4235360.5999999996</v>
      </c>
      <c r="AH76" s="34">
        <f t="shared" si="98"/>
        <v>1756025</v>
      </c>
      <c r="AI76" s="34">
        <f t="shared" si="99"/>
        <v>4273424.16</v>
      </c>
      <c r="AJ76" s="34">
        <f t="shared" si="100"/>
        <v>1768525</v>
      </c>
      <c r="AK76" s="34">
        <f t="shared" si="101"/>
        <v>4311732.63</v>
      </c>
      <c r="AL76" s="34">
        <f t="shared" si="102"/>
        <v>1781025</v>
      </c>
      <c r="AM76" s="34">
        <f t="shared" si="103"/>
        <v>4350287.57</v>
      </c>
      <c r="AN76" s="34">
        <f t="shared" si="104"/>
        <v>1793525</v>
      </c>
      <c r="AO76" s="34">
        <f t="shared" si="105"/>
        <v>4389090.58</v>
      </c>
      <c r="AP76" s="34">
        <f t="shared" si="106"/>
        <v>1806025</v>
      </c>
      <c r="AQ76" s="34">
        <f t="shared" si="107"/>
        <v>4428143.25</v>
      </c>
      <c r="AR76" s="34">
        <f t="shared" si="108"/>
        <v>1818525</v>
      </c>
      <c r="AS76" s="34">
        <f t="shared" si="109"/>
        <v>4467447.18</v>
      </c>
      <c r="AT76" s="34">
        <f t="shared" si="110"/>
        <v>1831025</v>
      </c>
      <c r="AU76" s="34">
        <f t="shared" si="111"/>
        <v>4507004</v>
      </c>
      <c r="AV76" s="34">
        <f t="shared" si="112"/>
        <v>1843525</v>
      </c>
      <c r="AW76" s="34">
        <f t="shared" si="113"/>
        <v>4546815.33</v>
      </c>
      <c r="AX76" s="34">
        <f t="shared" si="114"/>
        <v>1856025</v>
      </c>
      <c r="AY76" s="34">
        <f t="shared" si="115"/>
        <v>4586882.8</v>
      </c>
      <c r="AZ76" s="34">
        <f t="shared" si="116"/>
        <v>1868525</v>
      </c>
      <c r="BA76" s="34">
        <f t="shared" si="117"/>
        <v>4627208.07</v>
      </c>
    </row>
    <row r="77" spans="1:53" x14ac:dyDescent="0.2">
      <c r="A77" s="24">
        <v>31444</v>
      </c>
      <c r="B77" s="33">
        <v>1568325</v>
      </c>
      <c r="C77" s="33">
        <v>3690812.6</v>
      </c>
      <c r="D77" s="33">
        <v>3710416.66</v>
      </c>
      <c r="E77" s="34">
        <f t="shared" si="89"/>
        <v>1580825</v>
      </c>
      <c r="F77" s="34">
        <f t="shared" si="90"/>
        <v>3745102.72</v>
      </c>
      <c r="G77" s="34">
        <f t="shared" si="91"/>
        <v>1593325</v>
      </c>
      <c r="H77" s="34">
        <f t="shared" si="92"/>
        <v>3780011.95</v>
      </c>
      <c r="I77" s="34">
        <f t="shared" si="69"/>
        <v>1605825</v>
      </c>
      <c r="J77" s="34">
        <f t="shared" si="70"/>
        <v>3815145.79</v>
      </c>
      <c r="K77" s="34">
        <f t="shared" si="71"/>
        <v>1618325</v>
      </c>
      <c r="L77" s="34">
        <f t="shared" si="72"/>
        <v>3850505.68</v>
      </c>
      <c r="M77" s="34">
        <f t="shared" si="73"/>
        <v>1630825</v>
      </c>
      <c r="N77" s="34">
        <f t="shared" si="74"/>
        <v>3886093.08</v>
      </c>
      <c r="O77" s="34">
        <f t="shared" si="75"/>
        <v>1643325</v>
      </c>
      <c r="P77" s="34">
        <f t="shared" si="76"/>
        <v>3921909.45</v>
      </c>
      <c r="Q77" s="34">
        <f t="shared" si="77"/>
        <v>1655825</v>
      </c>
      <c r="R77" s="34">
        <f t="shared" si="78"/>
        <v>3957956.26</v>
      </c>
      <c r="S77" s="34">
        <f t="shared" si="79"/>
        <v>1668325</v>
      </c>
      <c r="T77" s="34">
        <f t="shared" si="80"/>
        <v>3994235</v>
      </c>
      <c r="U77" s="34">
        <f t="shared" si="81"/>
        <v>1680825</v>
      </c>
      <c r="V77" s="34">
        <f t="shared" si="82"/>
        <v>4030747.16</v>
      </c>
      <c r="W77" s="34">
        <f t="shared" si="83"/>
        <v>1693325</v>
      </c>
      <c r="X77" s="34">
        <f t="shared" si="84"/>
        <v>4067494.24</v>
      </c>
      <c r="Y77" s="34">
        <f t="shared" si="85"/>
        <v>1705825</v>
      </c>
      <c r="Z77" s="34">
        <f t="shared" si="86"/>
        <v>4104477.75</v>
      </c>
      <c r="AA77" s="34">
        <f t="shared" si="87"/>
        <v>1718325</v>
      </c>
      <c r="AB77" s="34">
        <f t="shared" si="88"/>
        <v>4141699.21</v>
      </c>
      <c r="AC77" s="39">
        <f t="shared" si="93"/>
        <v>4150290.84</v>
      </c>
      <c r="AD77" s="34">
        <f t="shared" si="94"/>
        <v>1730825</v>
      </c>
      <c r="AE77" s="34">
        <f t="shared" si="95"/>
        <v>4187807.06</v>
      </c>
      <c r="AF77" s="34">
        <f t="shared" si="96"/>
        <v>1743325</v>
      </c>
      <c r="AG77" s="34">
        <f t="shared" si="97"/>
        <v>4225564.66</v>
      </c>
      <c r="AH77" s="34">
        <f t="shared" si="98"/>
        <v>1755825</v>
      </c>
      <c r="AI77" s="34">
        <f t="shared" si="99"/>
        <v>4263565.2</v>
      </c>
      <c r="AJ77" s="34">
        <f t="shared" si="100"/>
        <v>1768325</v>
      </c>
      <c r="AK77" s="34">
        <f t="shared" si="101"/>
        <v>4301810.2300000004</v>
      </c>
      <c r="AL77" s="34">
        <f t="shared" si="102"/>
        <v>1780825</v>
      </c>
      <c r="AM77" s="34">
        <f t="shared" si="103"/>
        <v>4340301.33</v>
      </c>
      <c r="AN77" s="34">
        <f t="shared" si="104"/>
        <v>1793325</v>
      </c>
      <c r="AO77" s="34">
        <f t="shared" si="105"/>
        <v>4379040.09</v>
      </c>
      <c r="AP77" s="34">
        <f t="shared" si="106"/>
        <v>1805825</v>
      </c>
      <c r="AQ77" s="34">
        <f t="shared" si="107"/>
        <v>4418028.09</v>
      </c>
      <c r="AR77" s="34">
        <f t="shared" si="108"/>
        <v>1818325</v>
      </c>
      <c r="AS77" s="34">
        <f t="shared" si="109"/>
        <v>4457266.9400000004</v>
      </c>
      <c r="AT77" s="34">
        <f t="shared" si="110"/>
        <v>1830825</v>
      </c>
      <c r="AU77" s="34">
        <f t="shared" si="111"/>
        <v>4496758.26</v>
      </c>
      <c r="AV77" s="34">
        <f t="shared" si="112"/>
        <v>1843325</v>
      </c>
      <c r="AW77" s="34">
        <f t="shared" si="113"/>
        <v>4536503.67</v>
      </c>
      <c r="AX77" s="34">
        <f t="shared" si="114"/>
        <v>1855825</v>
      </c>
      <c r="AY77" s="34">
        <f t="shared" si="115"/>
        <v>4576504.8</v>
      </c>
      <c r="AZ77" s="34">
        <f t="shared" si="116"/>
        <v>1868325</v>
      </c>
      <c r="BA77" s="34">
        <f t="shared" si="117"/>
        <v>4616763.3</v>
      </c>
    </row>
    <row r="78" spans="1:53" x14ac:dyDescent="0.2">
      <c r="A78" s="24">
        <v>31472</v>
      </c>
      <c r="B78" s="33">
        <v>1568125</v>
      </c>
      <c r="C78" s="33">
        <v>3681948.12</v>
      </c>
      <c r="D78" s="33">
        <v>3701549.68</v>
      </c>
      <c r="E78" s="34">
        <f t="shared" si="89"/>
        <v>1580625</v>
      </c>
      <c r="F78" s="34">
        <f t="shared" si="90"/>
        <v>3736178.69</v>
      </c>
      <c r="G78" s="34">
        <f t="shared" si="91"/>
        <v>1593125</v>
      </c>
      <c r="H78" s="34">
        <f t="shared" si="92"/>
        <v>3771030.5</v>
      </c>
      <c r="I78" s="34">
        <f t="shared" si="69"/>
        <v>1605625</v>
      </c>
      <c r="J78" s="34">
        <f t="shared" si="70"/>
        <v>3806106.55</v>
      </c>
      <c r="K78" s="34">
        <f t="shared" si="71"/>
        <v>1618125</v>
      </c>
      <c r="L78" s="34">
        <f t="shared" si="72"/>
        <v>3841408.28</v>
      </c>
      <c r="M78" s="34">
        <f t="shared" si="73"/>
        <v>1630625</v>
      </c>
      <c r="N78" s="34">
        <f t="shared" si="74"/>
        <v>3876937.14</v>
      </c>
      <c r="O78" s="34">
        <f t="shared" si="75"/>
        <v>1643125</v>
      </c>
      <c r="P78" s="34">
        <f t="shared" si="76"/>
        <v>3912694.6</v>
      </c>
      <c r="Q78" s="34">
        <f t="shared" si="77"/>
        <v>1655625</v>
      </c>
      <c r="R78" s="34">
        <f t="shared" si="78"/>
        <v>3948682.12</v>
      </c>
      <c r="S78" s="34">
        <f t="shared" si="79"/>
        <v>1668125</v>
      </c>
      <c r="T78" s="34">
        <f t="shared" si="80"/>
        <v>3984901.19</v>
      </c>
      <c r="U78" s="34">
        <f t="shared" si="81"/>
        <v>1680625</v>
      </c>
      <c r="V78" s="34">
        <f t="shared" si="82"/>
        <v>4021353.29</v>
      </c>
      <c r="W78" s="34">
        <f t="shared" si="83"/>
        <v>1693125</v>
      </c>
      <c r="X78" s="34">
        <f t="shared" si="84"/>
        <v>4058039.93</v>
      </c>
      <c r="Y78" s="34">
        <f t="shared" si="85"/>
        <v>1705625</v>
      </c>
      <c r="Z78" s="34">
        <f t="shared" si="86"/>
        <v>4094962.61</v>
      </c>
      <c r="AA78" s="34">
        <f t="shared" si="87"/>
        <v>1718125</v>
      </c>
      <c r="AB78" s="34">
        <f t="shared" si="88"/>
        <v>4132122.85</v>
      </c>
      <c r="AC78" s="39">
        <f t="shared" si="93"/>
        <v>4140713.48</v>
      </c>
      <c r="AD78" s="34">
        <f t="shared" si="94"/>
        <v>1730625</v>
      </c>
      <c r="AE78" s="34">
        <f t="shared" si="95"/>
        <v>4178168.08</v>
      </c>
      <c r="AF78" s="34">
        <f t="shared" si="96"/>
        <v>1743125</v>
      </c>
      <c r="AG78" s="34">
        <f t="shared" si="97"/>
        <v>4215863.67</v>
      </c>
      <c r="AH78" s="34">
        <f t="shared" si="98"/>
        <v>1755625</v>
      </c>
      <c r="AI78" s="34">
        <f t="shared" si="99"/>
        <v>4253801.79</v>
      </c>
      <c r="AJ78" s="34">
        <f t="shared" si="100"/>
        <v>1768125</v>
      </c>
      <c r="AK78" s="34">
        <f t="shared" si="101"/>
        <v>4291984.01</v>
      </c>
      <c r="AL78" s="34">
        <f t="shared" si="102"/>
        <v>1780625</v>
      </c>
      <c r="AM78" s="34">
        <f t="shared" si="103"/>
        <v>4330411.8899999997</v>
      </c>
      <c r="AN78" s="34">
        <f t="shared" si="104"/>
        <v>1793125</v>
      </c>
      <c r="AO78" s="34">
        <f t="shared" si="105"/>
        <v>4369087.0199999996</v>
      </c>
      <c r="AP78" s="34">
        <f t="shared" si="106"/>
        <v>1805625</v>
      </c>
      <c r="AQ78" s="34">
        <f t="shared" si="107"/>
        <v>4408010.9800000004</v>
      </c>
      <c r="AR78" s="34">
        <f t="shared" si="108"/>
        <v>1818125</v>
      </c>
      <c r="AS78" s="34">
        <f t="shared" si="109"/>
        <v>4447185.38</v>
      </c>
      <c r="AT78" s="34">
        <f t="shared" si="110"/>
        <v>1830625</v>
      </c>
      <c r="AU78" s="34">
        <f t="shared" si="111"/>
        <v>4486611.83</v>
      </c>
      <c r="AV78" s="34">
        <f t="shared" si="112"/>
        <v>1843125</v>
      </c>
      <c r="AW78" s="34">
        <f t="shared" si="113"/>
        <v>4526291.95</v>
      </c>
      <c r="AX78" s="34">
        <f t="shared" si="114"/>
        <v>1855625</v>
      </c>
      <c r="AY78" s="34">
        <f t="shared" si="115"/>
        <v>4566227.38</v>
      </c>
      <c r="AZ78" s="34">
        <f t="shared" si="116"/>
        <v>1868125</v>
      </c>
      <c r="BA78" s="34">
        <f t="shared" si="117"/>
        <v>4606419.75</v>
      </c>
    </row>
    <row r="79" spans="1:53" x14ac:dyDescent="0.2">
      <c r="A79" s="24">
        <v>31503</v>
      </c>
      <c r="B79" s="33">
        <v>1567925</v>
      </c>
      <c r="C79" s="33">
        <v>3673169.06</v>
      </c>
      <c r="D79" s="33">
        <v>3692768.12</v>
      </c>
      <c r="E79" s="34">
        <f t="shared" si="89"/>
        <v>1580425</v>
      </c>
      <c r="F79" s="34">
        <f t="shared" si="90"/>
        <v>3727340.63</v>
      </c>
      <c r="G79" s="34">
        <f t="shared" si="91"/>
        <v>1592925</v>
      </c>
      <c r="H79" s="34">
        <f t="shared" si="92"/>
        <v>3762135.58</v>
      </c>
      <c r="I79" s="34">
        <f t="shared" si="69"/>
        <v>1605425</v>
      </c>
      <c r="J79" s="34">
        <f t="shared" si="70"/>
        <v>3797154.4</v>
      </c>
      <c r="K79" s="34">
        <f t="shared" si="71"/>
        <v>1617925</v>
      </c>
      <c r="L79" s="34">
        <f t="shared" si="72"/>
        <v>3832398.53</v>
      </c>
      <c r="M79" s="34">
        <f t="shared" si="73"/>
        <v>1630425</v>
      </c>
      <c r="N79" s="34">
        <f t="shared" si="74"/>
        <v>3867869.42</v>
      </c>
      <c r="O79" s="34">
        <f t="shared" si="75"/>
        <v>1642925</v>
      </c>
      <c r="P79" s="34">
        <f t="shared" si="76"/>
        <v>3903568.54</v>
      </c>
      <c r="Q79" s="34">
        <f t="shared" si="77"/>
        <v>1655425</v>
      </c>
      <c r="R79" s="34">
        <f t="shared" si="78"/>
        <v>3939497.34</v>
      </c>
      <c r="S79" s="34">
        <f t="shared" si="79"/>
        <v>1667925</v>
      </c>
      <c r="T79" s="34">
        <f t="shared" si="80"/>
        <v>3975657.31</v>
      </c>
      <c r="U79" s="34">
        <f t="shared" si="81"/>
        <v>1680425</v>
      </c>
      <c r="V79" s="34">
        <f t="shared" si="82"/>
        <v>4012049.94</v>
      </c>
      <c r="W79" s="34">
        <f t="shared" si="83"/>
        <v>1692925</v>
      </c>
      <c r="X79" s="34">
        <f t="shared" si="84"/>
        <v>4048676.72</v>
      </c>
      <c r="Y79" s="34">
        <f t="shared" si="85"/>
        <v>1705425</v>
      </c>
      <c r="Z79" s="34">
        <f t="shared" si="86"/>
        <v>4085539.16</v>
      </c>
      <c r="AA79" s="34">
        <f t="shared" si="87"/>
        <v>1717925</v>
      </c>
      <c r="AB79" s="34">
        <f t="shared" si="88"/>
        <v>4122638.77</v>
      </c>
      <c r="AC79" s="39">
        <f t="shared" si="93"/>
        <v>4131228.4</v>
      </c>
      <c r="AD79" s="34">
        <f t="shared" si="94"/>
        <v>1730425</v>
      </c>
      <c r="AE79" s="34">
        <f t="shared" si="95"/>
        <v>4168621.98</v>
      </c>
      <c r="AF79" s="34">
        <f t="shared" si="96"/>
        <v>1742925</v>
      </c>
      <c r="AG79" s="34">
        <f t="shared" si="97"/>
        <v>4206256.1500000004</v>
      </c>
      <c r="AH79" s="34">
        <f t="shared" si="98"/>
        <v>1755425</v>
      </c>
      <c r="AI79" s="34">
        <f t="shared" si="99"/>
        <v>4244132.46</v>
      </c>
      <c r="AJ79" s="34">
        <f t="shared" si="100"/>
        <v>1767925</v>
      </c>
      <c r="AK79" s="34">
        <f t="shared" si="101"/>
        <v>4282252.46</v>
      </c>
      <c r="AL79" s="34">
        <f t="shared" si="102"/>
        <v>1780425</v>
      </c>
      <c r="AM79" s="34">
        <f t="shared" si="103"/>
        <v>4320617.7300000004</v>
      </c>
      <c r="AN79" s="34">
        <f t="shared" si="104"/>
        <v>1792925</v>
      </c>
      <c r="AO79" s="34">
        <f t="shared" si="105"/>
        <v>4359229.84</v>
      </c>
      <c r="AP79" s="34">
        <f t="shared" si="106"/>
        <v>1805425</v>
      </c>
      <c r="AQ79" s="34">
        <f t="shared" si="107"/>
        <v>4398090.38</v>
      </c>
      <c r="AR79" s="34">
        <f t="shared" si="108"/>
        <v>1817925</v>
      </c>
      <c r="AS79" s="34">
        <f t="shared" si="109"/>
        <v>4437200.95</v>
      </c>
      <c r="AT79" s="34">
        <f t="shared" si="110"/>
        <v>1830425</v>
      </c>
      <c r="AU79" s="34">
        <f t="shared" si="111"/>
        <v>4476563.16</v>
      </c>
      <c r="AV79" s="34">
        <f t="shared" si="112"/>
        <v>1842925</v>
      </c>
      <c r="AW79" s="34">
        <f t="shared" si="113"/>
        <v>4516178.63</v>
      </c>
      <c r="AX79" s="34">
        <f t="shared" si="114"/>
        <v>1855425</v>
      </c>
      <c r="AY79" s="34">
        <f t="shared" si="115"/>
        <v>4556048.99</v>
      </c>
      <c r="AZ79" s="34">
        <f t="shared" si="116"/>
        <v>1867925</v>
      </c>
      <c r="BA79" s="34">
        <f t="shared" si="117"/>
        <v>4596175.87</v>
      </c>
    </row>
    <row r="80" spans="1:53" x14ac:dyDescent="0.2">
      <c r="A80" s="24">
        <v>31533</v>
      </c>
      <c r="B80" s="33">
        <v>1567725</v>
      </c>
      <c r="C80" s="33">
        <v>3664479.69</v>
      </c>
      <c r="D80" s="33">
        <v>3684076.25</v>
      </c>
      <c r="E80" s="34">
        <f t="shared" si="89"/>
        <v>1580225</v>
      </c>
      <c r="F80" s="34">
        <f t="shared" si="90"/>
        <v>3718592.83</v>
      </c>
      <c r="G80" s="34">
        <f t="shared" si="91"/>
        <v>1592725</v>
      </c>
      <c r="H80" s="34">
        <f t="shared" si="92"/>
        <v>3753331.5</v>
      </c>
      <c r="I80" s="34">
        <f t="shared" si="69"/>
        <v>1605225</v>
      </c>
      <c r="J80" s="34">
        <f t="shared" si="70"/>
        <v>3788293.68</v>
      </c>
      <c r="K80" s="34">
        <f t="shared" si="71"/>
        <v>1617725</v>
      </c>
      <c r="L80" s="34">
        <f t="shared" si="72"/>
        <v>3823480.8</v>
      </c>
      <c r="M80" s="34">
        <f t="shared" si="73"/>
        <v>1630225</v>
      </c>
      <c r="N80" s="34">
        <f t="shared" si="74"/>
        <v>3858894.32</v>
      </c>
      <c r="O80" s="34">
        <f t="shared" si="75"/>
        <v>1642725</v>
      </c>
      <c r="P80" s="34">
        <f t="shared" si="76"/>
        <v>3894535.69</v>
      </c>
      <c r="Q80" s="34">
        <f t="shared" si="77"/>
        <v>1655225</v>
      </c>
      <c r="R80" s="34">
        <f t="shared" si="78"/>
        <v>3930406.38</v>
      </c>
      <c r="S80" s="34">
        <f t="shared" si="79"/>
        <v>1667725</v>
      </c>
      <c r="T80" s="34">
        <f t="shared" si="80"/>
        <v>3966507.86</v>
      </c>
      <c r="U80" s="34">
        <f t="shared" si="81"/>
        <v>1680225</v>
      </c>
      <c r="V80" s="34">
        <f t="shared" si="82"/>
        <v>4002841.62</v>
      </c>
      <c r="W80" s="34">
        <f t="shared" si="83"/>
        <v>1692725</v>
      </c>
      <c r="X80" s="34">
        <f t="shared" si="84"/>
        <v>4039409.15</v>
      </c>
      <c r="Y80" s="34">
        <f t="shared" si="85"/>
        <v>1705225</v>
      </c>
      <c r="Z80" s="34">
        <f t="shared" si="86"/>
        <v>4076211.96</v>
      </c>
      <c r="AA80" s="34">
        <f t="shared" si="87"/>
        <v>1717725</v>
      </c>
      <c r="AB80" s="34">
        <f t="shared" si="88"/>
        <v>4113251.56</v>
      </c>
      <c r="AC80" s="39">
        <f t="shared" si="93"/>
        <v>4121840.19</v>
      </c>
      <c r="AD80" s="34">
        <f t="shared" si="94"/>
        <v>1730225</v>
      </c>
      <c r="AE80" s="34">
        <f t="shared" si="95"/>
        <v>4159173.36</v>
      </c>
      <c r="AF80" s="34">
        <f t="shared" si="96"/>
        <v>1742725</v>
      </c>
      <c r="AG80" s="34">
        <f t="shared" si="97"/>
        <v>4196746.7300000004</v>
      </c>
      <c r="AH80" s="34">
        <f t="shared" si="98"/>
        <v>1755225</v>
      </c>
      <c r="AI80" s="34">
        <f t="shared" si="99"/>
        <v>4234561.8499999996</v>
      </c>
      <c r="AJ80" s="34">
        <f t="shared" si="100"/>
        <v>1767725</v>
      </c>
      <c r="AK80" s="34">
        <f t="shared" si="101"/>
        <v>4272620.28</v>
      </c>
      <c r="AL80" s="34">
        <f t="shared" si="102"/>
        <v>1780225</v>
      </c>
      <c r="AM80" s="34">
        <f t="shared" si="103"/>
        <v>4310923.57</v>
      </c>
      <c r="AN80" s="34">
        <f t="shared" si="104"/>
        <v>1792725</v>
      </c>
      <c r="AO80" s="34">
        <f t="shared" si="105"/>
        <v>4349473.3099999996</v>
      </c>
      <c r="AP80" s="34">
        <f t="shared" si="106"/>
        <v>1805225</v>
      </c>
      <c r="AQ80" s="34">
        <f t="shared" si="107"/>
        <v>4388271.08</v>
      </c>
      <c r="AR80" s="34">
        <f t="shared" si="108"/>
        <v>1817725</v>
      </c>
      <c r="AS80" s="34">
        <f t="shared" si="109"/>
        <v>4427318.4800000004</v>
      </c>
      <c r="AT80" s="34">
        <f t="shared" si="110"/>
        <v>1830225</v>
      </c>
      <c r="AU80" s="34">
        <f t="shared" si="111"/>
        <v>4466617.1100000003</v>
      </c>
      <c r="AV80" s="34">
        <f t="shared" si="112"/>
        <v>1842725</v>
      </c>
      <c r="AW80" s="34">
        <f t="shared" si="113"/>
        <v>4506168.59</v>
      </c>
      <c r="AX80" s="34">
        <f t="shared" si="114"/>
        <v>1855225</v>
      </c>
      <c r="AY80" s="34">
        <f t="shared" si="115"/>
        <v>4545974.54</v>
      </c>
      <c r="AZ80" s="34">
        <f t="shared" si="116"/>
        <v>1867725</v>
      </c>
      <c r="BA80" s="34">
        <f t="shared" si="117"/>
        <v>4586036.5999999996</v>
      </c>
    </row>
    <row r="81" spans="1:53" x14ac:dyDescent="0.2">
      <c r="A81" s="24">
        <v>31564</v>
      </c>
      <c r="B81" s="33">
        <v>1567525</v>
      </c>
      <c r="C81" s="33">
        <v>3655868.66</v>
      </c>
      <c r="D81" s="33">
        <v>3675462.72</v>
      </c>
      <c r="E81" s="34">
        <f t="shared" si="89"/>
        <v>1580025</v>
      </c>
      <c r="F81" s="34">
        <f t="shared" si="90"/>
        <v>3709923.89</v>
      </c>
      <c r="G81" s="34">
        <f t="shared" si="91"/>
        <v>1592525</v>
      </c>
      <c r="H81" s="34">
        <f t="shared" si="92"/>
        <v>3744606.78</v>
      </c>
      <c r="I81" s="34">
        <f t="shared" si="69"/>
        <v>1605025</v>
      </c>
      <c r="J81" s="34">
        <f t="shared" si="70"/>
        <v>3779512.82</v>
      </c>
      <c r="K81" s="34">
        <f t="shared" si="71"/>
        <v>1617525</v>
      </c>
      <c r="L81" s="34">
        <f t="shared" si="72"/>
        <v>3814643.45</v>
      </c>
      <c r="M81" s="34">
        <f t="shared" si="73"/>
        <v>1630025</v>
      </c>
      <c r="N81" s="34">
        <f t="shared" si="74"/>
        <v>3850000.11</v>
      </c>
      <c r="O81" s="34">
        <f t="shared" si="75"/>
        <v>1642525</v>
      </c>
      <c r="P81" s="34">
        <f t="shared" si="76"/>
        <v>3885584.25</v>
      </c>
      <c r="Q81" s="34">
        <f t="shared" si="77"/>
        <v>1655025</v>
      </c>
      <c r="R81" s="34">
        <f t="shared" si="78"/>
        <v>3921397.34</v>
      </c>
      <c r="S81" s="34">
        <f t="shared" si="79"/>
        <v>1667525</v>
      </c>
      <c r="T81" s="34">
        <f t="shared" si="80"/>
        <v>3957440.86</v>
      </c>
      <c r="U81" s="34">
        <f t="shared" si="81"/>
        <v>1680025</v>
      </c>
      <c r="V81" s="34">
        <f t="shared" si="82"/>
        <v>3993716.28</v>
      </c>
      <c r="W81" s="34">
        <f t="shared" si="83"/>
        <v>1692525</v>
      </c>
      <c r="X81" s="34">
        <f t="shared" si="84"/>
        <v>4030225.1</v>
      </c>
      <c r="Y81" s="34">
        <f t="shared" si="85"/>
        <v>1705025</v>
      </c>
      <c r="Z81" s="34">
        <f t="shared" si="86"/>
        <v>4066968.82</v>
      </c>
      <c r="AA81" s="34">
        <f t="shared" si="87"/>
        <v>1717525</v>
      </c>
      <c r="AB81" s="34">
        <f t="shared" si="88"/>
        <v>4103948.95</v>
      </c>
      <c r="AC81" s="39">
        <f t="shared" si="93"/>
        <v>4112536.58</v>
      </c>
      <c r="AD81" s="34">
        <f t="shared" si="94"/>
        <v>1730025</v>
      </c>
      <c r="AE81" s="34">
        <f t="shared" si="95"/>
        <v>4149809.89</v>
      </c>
      <c r="AF81" s="34">
        <f t="shared" si="96"/>
        <v>1742525</v>
      </c>
      <c r="AG81" s="34">
        <f t="shared" si="97"/>
        <v>4187323.02</v>
      </c>
      <c r="AH81" s="34">
        <f t="shared" si="98"/>
        <v>1755025</v>
      </c>
      <c r="AI81" s="34">
        <f t="shared" si="99"/>
        <v>4225077.51</v>
      </c>
      <c r="AJ81" s="34">
        <f t="shared" si="100"/>
        <v>1767525</v>
      </c>
      <c r="AK81" s="34">
        <f t="shared" si="101"/>
        <v>4263074.91</v>
      </c>
      <c r="AL81" s="34">
        <f t="shared" si="102"/>
        <v>1780025</v>
      </c>
      <c r="AM81" s="34">
        <f t="shared" si="103"/>
        <v>4301316.79</v>
      </c>
      <c r="AN81" s="34">
        <f t="shared" si="104"/>
        <v>1792525</v>
      </c>
      <c r="AO81" s="34">
        <f t="shared" si="105"/>
        <v>4339804.72</v>
      </c>
      <c r="AP81" s="34">
        <f t="shared" si="106"/>
        <v>1805025</v>
      </c>
      <c r="AQ81" s="34">
        <f t="shared" si="107"/>
        <v>4378540.28</v>
      </c>
      <c r="AR81" s="34">
        <f t="shared" si="108"/>
        <v>1817525</v>
      </c>
      <c r="AS81" s="34">
        <f t="shared" si="109"/>
        <v>4417525.07</v>
      </c>
      <c r="AT81" s="34">
        <f t="shared" si="110"/>
        <v>1830025</v>
      </c>
      <c r="AU81" s="34">
        <f t="shared" si="111"/>
        <v>4456760.6900000004</v>
      </c>
      <c r="AV81" s="34">
        <f t="shared" si="112"/>
        <v>1842525</v>
      </c>
      <c r="AW81" s="34">
        <f t="shared" si="113"/>
        <v>4496248.75</v>
      </c>
      <c r="AX81" s="34">
        <f t="shared" si="114"/>
        <v>1855025</v>
      </c>
      <c r="AY81" s="34">
        <f t="shared" si="115"/>
        <v>4535990.88</v>
      </c>
      <c r="AZ81" s="34">
        <f t="shared" si="116"/>
        <v>1867525</v>
      </c>
      <c r="BA81" s="34">
        <f t="shared" si="117"/>
        <v>4575988.71</v>
      </c>
    </row>
    <row r="82" spans="1:53" x14ac:dyDescent="0.2">
      <c r="A82" s="24">
        <v>31594</v>
      </c>
      <c r="B82" s="33">
        <v>1567325</v>
      </c>
      <c r="C82" s="33">
        <v>3647346.3</v>
      </c>
      <c r="D82" s="33">
        <v>3666937.86</v>
      </c>
      <c r="E82" s="34">
        <f t="shared" si="89"/>
        <v>1579825</v>
      </c>
      <c r="F82" s="34">
        <f t="shared" si="90"/>
        <v>3701344.18</v>
      </c>
      <c r="G82" s="34">
        <f t="shared" si="91"/>
        <v>1592325</v>
      </c>
      <c r="H82" s="34">
        <f t="shared" si="92"/>
        <v>3735971.87</v>
      </c>
      <c r="I82" s="34">
        <f t="shared" si="69"/>
        <v>1604825</v>
      </c>
      <c r="J82" s="34">
        <f t="shared" si="70"/>
        <v>3770822.35</v>
      </c>
      <c r="K82" s="34">
        <f t="shared" si="71"/>
        <v>1617325</v>
      </c>
      <c r="L82" s="34">
        <f t="shared" si="72"/>
        <v>3805897.06</v>
      </c>
      <c r="M82" s="34">
        <f t="shared" si="73"/>
        <v>1629825</v>
      </c>
      <c r="N82" s="34">
        <f t="shared" si="74"/>
        <v>3841197.44</v>
      </c>
      <c r="O82" s="34">
        <f t="shared" si="75"/>
        <v>1642325</v>
      </c>
      <c r="P82" s="34">
        <f t="shared" si="76"/>
        <v>3876724.95</v>
      </c>
      <c r="Q82" s="34">
        <f t="shared" si="77"/>
        <v>1654825</v>
      </c>
      <c r="R82" s="34">
        <f t="shared" si="78"/>
        <v>3912481.04</v>
      </c>
      <c r="S82" s="34">
        <f t="shared" si="79"/>
        <v>1667325</v>
      </c>
      <c r="T82" s="34">
        <f t="shared" si="80"/>
        <v>3948467.19</v>
      </c>
      <c r="U82" s="34">
        <f t="shared" si="81"/>
        <v>1679825</v>
      </c>
      <c r="V82" s="34">
        <f t="shared" si="82"/>
        <v>3984684.87</v>
      </c>
      <c r="W82" s="34">
        <f t="shared" si="83"/>
        <v>1692325</v>
      </c>
      <c r="X82" s="34">
        <f t="shared" si="84"/>
        <v>4021135.58</v>
      </c>
      <c r="Y82" s="34">
        <f t="shared" si="85"/>
        <v>1704825</v>
      </c>
      <c r="Z82" s="34">
        <f t="shared" si="86"/>
        <v>4057820.81</v>
      </c>
      <c r="AA82" s="34">
        <f t="shared" si="87"/>
        <v>1717325</v>
      </c>
      <c r="AB82" s="34">
        <f t="shared" si="88"/>
        <v>4094742.08</v>
      </c>
      <c r="AC82" s="39">
        <f t="shared" si="93"/>
        <v>4103328.71</v>
      </c>
      <c r="AD82" s="34">
        <f t="shared" si="94"/>
        <v>1729825</v>
      </c>
      <c r="AE82" s="34">
        <f t="shared" si="95"/>
        <v>4140542.78</v>
      </c>
      <c r="AF82" s="34">
        <f t="shared" si="96"/>
        <v>1742325</v>
      </c>
      <c r="AG82" s="34">
        <f t="shared" si="97"/>
        <v>4177996.28</v>
      </c>
      <c r="AH82" s="34">
        <f t="shared" si="98"/>
        <v>1754825</v>
      </c>
      <c r="AI82" s="34">
        <f t="shared" si="99"/>
        <v>4215690.76</v>
      </c>
      <c r="AJ82" s="34">
        <f t="shared" si="100"/>
        <v>1767325</v>
      </c>
      <c r="AK82" s="34">
        <f t="shared" si="101"/>
        <v>4253627.7699999996</v>
      </c>
      <c r="AL82" s="34">
        <f t="shared" si="102"/>
        <v>1779825</v>
      </c>
      <c r="AM82" s="34">
        <f t="shared" si="103"/>
        <v>4291808.87</v>
      </c>
      <c r="AN82" s="34">
        <f t="shared" si="104"/>
        <v>1792325</v>
      </c>
      <c r="AO82" s="34">
        <f t="shared" si="105"/>
        <v>4330235.62</v>
      </c>
      <c r="AP82" s="34">
        <f t="shared" si="106"/>
        <v>1804825</v>
      </c>
      <c r="AQ82" s="34">
        <f t="shared" si="107"/>
        <v>4368909.6100000003</v>
      </c>
      <c r="AR82" s="34">
        <f t="shared" si="108"/>
        <v>1817325</v>
      </c>
      <c r="AS82" s="34">
        <f t="shared" si="109"/>
        <v>4407832.43</v>
      </c>
      <c r="AT82" s="34">
        <f t="shared" si="110"/>
        <v>1829825</v>
      </c>
      <c r="AU82" s="34">
        <f t="shared" si="111"/>
        <v>4447005.68</v>
      </c>
      <c r="AV82" s="34">
        <f t="shared" si="112"/>
        <v>1842325</v>
      </c>
      <c r="AW82" s="34">
        <f t="shared" si="113"/>
        <v>4486430.9800000004</v>
      </c>
      <c r="AX82" s="34">
        <f t="shared" si="114"/>
        <v>1854825</v>
      </c>
      <c r="AY82" s="34">
        <f t="shared" si="115"/>
        <v>4526109.9400000004</v>
      </c>
      <c r="AZ82" s="34">
        <f t="shared" si="116"/>
        <v>1867325</v>
      </c>
      <c r="BA82" s="34">
        <f t="shared" si="117"/>
        <v>4566044.1900000004</v>
      </c>
    </row>
    <row r="83" spans="1:53" x14ac:dyDescent="0.2">
      <c r="A83" s="24">
        <v>31625</v>
      </c>
      <c r="B83" s="33">
        <v>1567125</v>
      </c>
      <c r="C83" s="33">
        <v>3638905.67</v>
      </c>
      <c r="D83" s="33">
        <v>3658494.73</v>
      </c>
      <c r="E83" s="34">
        <f t="shared" si="89"/>
        <v>1579625</v>
      </c>
      <c r="F83" s="34">
        <f t="shared" si="90"/>
        <v>3692846.72</v>
      </c>
      <c r="G83" s="34">
        <f t="shared" si="91"/>
        <v>1592125</v>
      </c>
      <c r="H83" s="34">
        <f t="shared" si="92"/>
        <v>3727419.73</v>
      </c>
      <c r="I83" s="34">
        <f t="shared" si="69"/>
        <v>1604625</v>
      </c>
      <c r="J83" s="34">
        <f t="shared" si="70"/>
        <v>3762215.19</v>
      </c>
      <c r="K83" s="34">
        <f t="shared" si="71"/>
        <v>1617125</v>
      </c>
      <c r="L83" s="34">
        <f t="shared" si="72"/>
        <v>3797234.52</v>
      </c>
      <c r="M83" s="34">
        <f t="shared" si="73"/>
        <v>1629625</v>
      </c>
      <c r="N83" s="34">
        <f t="shared" si="74"/>
        <v>3832479.17</v>
      </c>
      <c r="O83" s="34">
        <f t="shared" si="75"/>
        <v>1642125</v>
      </c>
      <c r="P83" s="34">
        <f t="shared" si="76"/>
        <v>3867950.58</v>
      </c>
      <c r="Q83" s="34">
        <f t="shared" si="77"/>
        <v>1654625</v>
      </c>
      <c r="R83" s="34">
        <f t="shared" si="78"/>
        <v>3903650.22</v>
      </c>
      <c r="S83" s="34">
        <f t="shared" si="79"/>
        <v>1667125</v>
      </c>
      <c r="T83" s="34">
        <f t="shared" si="80"/>
        <v>3939579.55</v>
      </c>
      <c r="U83" s="34">
        <f t="shared" si="81"/>
        <v>1679625</v>
      </c>
      <c r="V83" s="34">
        <f t="shared" si="82"/>
        <v>3975740.05</v>
      </c>
      <c r="W83" s="34">
        <f t="shared" si="83"/>
        <v>1692125</v>
      </c>
      <c r="X83" s="34">
        <f t="shared" si="84"/>
        <v>4012133.21</v>
      </c>
      <c r="Y83" s="34">
        <f t="shared" si="85"/>
        <v>1704625</v>
      </c>
      <c r="Z83" s="34">
        <f t="shared" si="86"/>
        <v>4048760.52</v>
      </c>
      <c r="AA83" s="34">
        <f t="shared" si="87"/>
        <v>1717125</v>
      </c>
      <c r="AB83" s="34">
        <f t="shared" si="88"/>
        <v>4085623.49</v>
      </c>
      <c r="AC83" s="39">
        <f t="shared" si="93"/>
        <v>4094209.12</v>
      </c>
      <c r="AD83" s="34">
        <f t="shared" si="94"/>
        <v>1729625</v>
      </c>
      <c r="AE83" s="34">
        <f t="shared" si="95"/>
        <v>4131364.51</v>
      </c>
      <c r="AF83" s="34">
        <f t="shared" si="96"/>
        <v>1742125</v>
      </c>
      <c r="AG83" s="34">
        <f t="shared" si="97"/>
        <v>4168758.96</v>
      </c>
      <c r="AH83" s="34">
        <f t="shared" si="98"/>
        <v>1754625</v>
      </c>
      <c r="AI83" s="34">
        <f t="shared" si="99"/>
        <v>4206394.01</v>
      </c>
      <c r="AJ83" s="34">
        <f t="shared" si="100"/>
        <v>1767125</v>
      </c>
      <c r="AK83" s="34">
        <f t="shared" si="101"/>
        <v>4244271.2</v>
      </c>
      <c r="AL83" s="34">
        <f t="shared" si="102"/>
        <v>1779625</v>
      </c>
      <c r="AM83" s="34">
        <f t="shared" si="103"/>
        <v>4282392.0999999996</v>
      </c>
      <c r="AN83" s="34">
        <f t="shared" si="104"/>
        <v>1792125</v>
      </c>
      <c r="AO83" s="34">
        <f t="shared" si="105"/>
        <v>4320758.2699999996</v>
      </c>
      <c r="AP83" s="34">
        <f t="shared" si="106"/>
        <v>1804625</v>
      </c>
      <c r="AQ83" s="34">
        <f t="shared" si="107"/>
        <v>4359371.29</v>
      </c>
      <c r="AR83" s="34">
        <f t="shared" si="108"/>
        <v>1817125</v>
      </c>
      <c r="AS83" s="34">
        <f t="shared" si="109"/>
        <v>4398232.74</v>
      </c>
      <c r="AT83" s="34">
        <f t="shared" si="110"/>
        <v>1829625</v>
      </c>
      <c r="AU83" s="34">
        <f t="shared" si="111"/>
        <v>4437344.2300000004</v>
      </c>
      <c r="AV83" s="34">
        <f t="shared" si="112"/>
        <v>1842125</v>
      </c>
      <c r="AW83" s="34">
        <f t="shared" si="113"/>
        <v>4476707.3600000003</v>
      </c>
      <c r="AX83" s="34">
        <f t="shared" si="114"/>
        <v>1854625</v>
      </c>
      <c r="AY83" s="34">
        <f t="shared" si="115"/>
        <v>4516323.76</v>
      </c>
      <c r="AZ83" s="34">
        <f t="shared" si="116"/>
        <v>1867125</v>
      </c>
      <c r="BA83" s="34">
        <f t="shared" si="117"/>
        <v>4556195.05</v>
      </c>
    </row>
    <row r="84" spans="1:53" x14ac:dyDescent="0.2">
      <c r="A84" s="24">
        <v>31656</v>
      </c>
      <c r="B84" s="33">
        <v>1566925</v>
      </c>
      <c r="C84" s="33">
        <v>3630548.54</v>
      </c>
      <c r="D84" s="33">
        <v>3650135.1</v>
      </c>
      <c r="E84" s="34">
        <f t="shared" si="89"/>
        <v>1579425</v>
      </c>
      <c r="F84" s="34">
        <f t="shared" si="90"/>
        <v>3684433.31</v>
      </c>
      <c r="G84" s="34">
        <f t="shared" si="91"/>
        <v>1591925</v>
      </c>
      <c r="H84" s="34">
        <f t="shared" si="92"/>
        <v>3718952.19</v>
      </c>
      <c r="I84" s="34">
        <f t="shared" si="69"/>
        <v>1604425</v>
      </c>
      <c r="J84" s="34">
        <f t="shared" si="70"/>
        <v>3753693.17</v>
      </c>
      <c r="K84" s="34">
        <f t="shared" si="71"/>
        <v>1616925</v>
      </c>
      <c r="L84" s="34">
        <f t="shared" si="72"/>
        <v>3788657.67</v>
      </c>
      <c r="M84" s="34">
        <f t="shared" si="73"/>
        <v>1629425</v>
      </c>
      <c r="N84" s="34">
        <f t="shared" si="74"/>
        <v>3823847.13</v>
      </c>
      <c r="O84" s="34">
        <f t="shared" si="75"/>
        <v>1641925</v>
      </c>
      <c r="P84" s="34">
        <f t="shared" si="76"/>
        <v>3859263</v>
      </c>
      <c r="Q84" s="34">
        <f t="shared" si="77"/>
        <v>1654425</v>
      </c>
      <c r="R84" s="34">
        <f t="shared" si="78"/>
        <v>3894906.74</v>
      </c>
      <c r="S84" s="34">
        <f t="shared" si="79"/>
        <v>1666925</v>
      </c>
      <c r="T84" s="34">
        <f t="shared" si="80"/>
        <v>3930779.81</v>
      </c>
      <c r="U84" s="34">
        <f t="shared" si="81"/>
        <v>1679425</v>
      </c>
      <c r="V84" s="34">
        <f t="shared" si="82"/>
        <v>3966883.69</v>
      </c>
      <c r="W84" s="34">
        <f t="shared" si="83"/>
        <v>1691925</v>
      </c>
      <c r="X84" s="34">
        <f t="shared" si="84"/>
        <v>4003219.87</v>
      </c>
      <c r="Y84" s="34">
        <f t="shared" si="85"/>
        <v>1704425</v>
      </c>
      <c r="Z84" s="34">
        <f t="shared" si="86"/>
        <v>4039789.83</v>
      </c>
      <c r="AA84" s="34">
        <f t="shared" si="87"/>
        <v>1716925</v>
      </c>
      <c r="AB84" s="34">
        <f t="shared" si="88"/>
        <v>4076595.09</v>
      </c>
      <c r="AC84" s="39">
        <f t="shared" si="93"/>
        <v>4085179.72</v>
      </c>
      <c r="AD84" s="34">
        <f t="shared" si="94"/>
        <v>1729425</v>
      </c>
      <c r="AE84" s="34">
        <f t="shared" si="95"/>
        <v>4122277.02</v>
      </c>
      <c r="AF84" s="34">
        <f t="shared" si="96"/>
        <v>1741925</v>
      </c>
      <c r="AG84" s="34">
        <f t="shared" si="97"/>
        <v>4159613</v>
      </c>
      <c r="AH84" s="34">
        <f t="shared" si="98"/>
        <v>1754425</v>
      </c>
      <c r="AI84" s="34">
        <f t="shared" si="99"/>
        <v>4197189.2</v>
      </c>
      <c r="AJ84" s="34">
        <f t="shared" si="100"/>
        <v>1766925</v>
      </c>
      <c r="AK84" s="34">
        <f t="shared" si="101"/>
        <v>4235007.17</v>
      </c>
      <c r="AL84" s="34">
        <f t="shared" si="102"/>
        <v>1779425</v>
      </c>
      <c r="AM84" s="34">
        <f t="shared" si="103"/>
        <v>4273068.46</v>
      </c>
      <c r="AN84" s="34">
        <f t="shared" si="104"/>
        <v>1791925</v>
      </c>
      <c r="AO84" s="34">
        <f t="shared" si="105"/>
        <v>4311374.6399999997</v>
      </c>
      <c r="AP84" s="34">
        <f t="shared" si="106"/>
        <v>1804425</v>
      </c>
      <c r="AQ84" s="34">
        <f t="shared" si="107"/>
        <v>4349927.28</v>
      </c>
      <c r="AR84" s="34">
        <f t="shared" si="108"/>
        <v>1816925</v>
      </c>
      <c r="AS84" s="34">
        <f t="shared" si="109"/>
        <v>4388727.97</v>
      </c>
      <c r="AT84" s="34">
        <f t="shared" si="110"/>
        <v>1829425</v>
      </c>
      <c r="AU84" s="34">
        <f t="shared" si="111"/>
        <v>4427778.3099999996</v>
      </c>
      <c r="AV84" s="34">
        <f t="shared" si="112"/>
        <v>1841925</v>
      </c>
      <c r="AW84" s="34">
        <f t="shared" si="113"/>
        <v>4467079.9000000004</v>
      </c>
      <c r="AX84" s="34">
        <f t="shared" si="114"/>
        <v>1854425</v>
      </c>
      <c r="AY84" s="34">
        <f t="shared" si="115"/>
        <v>4506634.3499999996</v>
      </c>
      <c r="AZ84" s="34">
        <f t="shared" si="116"/>
        <v>1866925</v>
      </c>
      <c r="BA84" s="34">
        <f t="shared" si="117"/>
        <v>4546443.3</v>
      </c>
    </row>
    <row r="85" spans="1:53" x14ac:dyDescent="0.2">
      <c r="A85" s="24">
        <v>31686</v>
      </c>
      <c r="B85" s="33">
        <v>1566725</v>
      </c>
      <c r="C85" s="33">
        <v>3622269.38</v>
      </c>
      <c r="D85" s="33">
        <v>3641853.44</v>
      </c>
      <c r="E85" s="34">
        <f t="shared" si="89"/>
        <v>1579225</v>
      </c>
      <c r="F85" s="34">
        <f t="shared" si="90"/>
        <v>3676098.36</v>
      </c>
      <c r="G85" s="34">
        <f t="shared" si="91"/>
        <v>1591725</v>
      </c>
      <c r="H85" s="34">
        <f t="shared" si="92"/>
        <v>3710563.61</v>
      </c>
      <c r="I85" s="34">
        <f t="shared" si="69"/>
        <v>1604225</v>
      </c>
      <c r="J85" s="34">
        <f t="shared" si="70"/>
        <v>3745250.62</v>
      </c>
      <c r="K85" s="34">
        <f t="shared" si="71"/>
        <v>1616725</v>
      </c>
      <c r="L85" s="34">
        <f t="shared" si="72"/>
        <v>3780160.8</v>
      </c>
      <c r="M85" s="34">
        <f t="shared" si="73"/>
        <v>1629225</v>
      </c>
      <c r="N85" s="34">
        <f t="shared" si="74"/>
        <v>3815295.6</v>
      </c>
      <c r="O85" s="34">
        <f t="shared" si="75"/>
        <v>1641725</v>
      </c>
      <c r="P85" s="34">
        <f t="shared" si="76"/>
        <v>3850656.45</v>
      </c>
      <c r="Q85" s="34">
        <f t="shared" si="77"/>
        <v>1654225</v>
      </c>
      <c r="R85" s="34">
        <f t="shared" si="78"/>
        <v>3886244.82</v>
      </c>
      <c r="S85" s="34">
        <f t="shared" si="79"/>
        <v>1666725</v>
      </c>
      <c r="T85" s="34">
        <f t="shared" si="80"/>
        <v>3922062.16</v>
      </c>
      <c r="U85" s="34">
        <f t="shared" si="81"/>
        <v>1679225</v>
      </c>
      <c r="V85" s="34">
        <f t="shared" si="82"/>
        <v>3958109.95</v>
      </c>
      <c r="W85" s="34">
        <f t="shared" si="83"/>
        <v>1691725</v>
      </c>
      <c r="X85" s="34">
        <f t="shared" si="84"/>
        <v>3994389.68</v>
      </c>
      <c r="Y85" s="34">
        <f t="shared" si="85"/>
        <v>1704225</v>
      </c>
      <c r="Z85" s="34">
        <f t="shared" si="86"/>
        <v>4030902.83</v>
      </c>
      <c r="AA85" s="34">
        <f t="shared" si="87"/>
        <v>1716725</v>
      </c>
      <c r="AB85" s="34">
        <f t="shared" si="88"/>
        <v>4067650.91</v>
      </c>
      <c r="AC85" s="39">
        <f t="shared" si="93"/>
        <v>4076234.54</v>
      </c>
      <c r="AD85" s="34">
        <f t="shared" si="94"/>
        <v>1729225</v>
      </c>
      <c r="AE85" s="34">
        <f t="shared" si="95"/>
        <v>4113274.28</v>
      </c>
      <c r="AF85" s="34">
        <f t="shared" si="96"/>
        <v>1741725</v>
      </c>
      <c r="AG85" s="34">
        <f t="shared" si="97"/>
        <v>4150552.34</v>
      </c>
      <c r="AH85" s="34">
        <f t="shared" si="98"/>
        <v>1754225</v>
      </c>
      <c r="AI85" s="34">
        <f t="shared" si="99"/>
        <v>4188070.25</v>
      </c>
      <c r="AJ85" s="34">
        <f t="shared" si="100"/>
        <v>1766725</v>
      </c>
      <c r="AK85" s="34">
        <f t="shared" si="101"/>
        <v>4225829.55</v>
      </c>
      <c r="AL85" s="34">
        <f t="shared" si="102"/>
        <v>1779225</v>
      </c>
      <c r="AM85" s="34">
        <f t="shared" si="103"/>
        <v>4263831.79</v>
      </c>
      <c r="AN85" s="34">
        <f t="shared" si="104"/>
        <v>1791725</v>
      </c>
      <c r="AO85" s="34">
        <f t="shared" si="105"/>
        <v>4302078.54</v>
      </c>
      <c r="AP85" s="34">
        <f t="shared" si="106"/>
        <v>1804225</v>
      </c>
      <c r="AQ85" s="34">
        <f t="shared" si="107"/>
        <v>4340571.37</v>
      </c>
      <c r="AR85" s="34">
        <f t="shared" si="108"/>
        <v>1816725</v>
      </c>
      <c r="AS85" s="34">
        <f t="shared" si="109"/>
        <v>4379311.8600000003</v>
      </c>
      <c r="AT85" s="34">
        <f t="shared" si="110"/>
        <v>1829225</v>
      </c>
      <c r="AU85" s="34">
        <f t="shared" si="111"/>
        <v>4418301.6100000003</v>
      </c>
      <c r="AV85" s="34">
        <f t="shared" si="112"/>
        <v>1841725</v>
      </c>
      <c r="AW85" s="34">
        <f t="shared" si="113"/>
        <v>4457542.22</v>
      </c>
      <c r="AX85" s="34">
        <f t="shared" si="114"/>
        <v>1854225</v>
      </c>
      <c r="AY85" s="34">
        <f t="shared" si="115"/>
        <v>4497035.3099999996</v>
      </c>
      <c r="AZ85" s="34">
        <f t="shared" si="116"/>
        <v>1866725</v>
      </c>
      <c r="BA85" s="34">
        <f t="shared" si="117"/>
        <v>4536782.5</v>
      </c>
    </row>
    <row r="86" spans="1:53" x14ac:dyDescent="0.2">
      <c r="A86" s="24">
        <v>31717</v>
      </c>
      <c r="B86" s="33">
        <v>1566525</v>
      </c>
      <c r="C86" s="33">
        <v>3614073.84</v>
      </c>
      <c r="D86" s="33">
        <v>3633655.4</v>
      </c>
      <c r="E86" s="34">
        <f t="shared" si="89"/>
        <v>1579025</v>
      </c>
      <c r="F86" s="34">
        <f t="shared" si="90"/>
        <v>3667847.58</v>
      </c>
      <c r="G86" s="34">
        <f t="shared" si="91"/>
        <v>1591525</v>
      </c>
      <c r="H86" s="34">
        <f t="shared" si="92"/>
        <v>3702259.75</v>
      </c>
      <c r="I86" s="34">
        <f t="shared" si="69"/>
        <v>1604025</v>
      </c>
      <c r="J86" s="34">
        <f t="shared" si="70"/>
        <v>3736893.33</v>
      </c>
      <c r="K86" s="34">
        <f t="shared" si="71"/>
        <v>1616525</v>
      </c>
      <c r="L86" s="34">
        <f t="shared" si="72"/>
        <v>3771749.74</v>
      </c>
      <c r="M86" s="34">
        <f t="shared" si="73"/>
        <v>1629025</v>
      </c>
      <c r="N86" s="34">
        <f t="shared" si="74"/>
        <v>3806830.42</v>
      </c>
      <c r="O86" s="34">
        <f t="shared" si="75"/>
        <v>1641525</v>
      </c>
      <c r="P86" s="34">
        <f t="shared" si="76"/>
        <v>3842136.81</v>
      </c>
      <c r="Q86" s="34">
        <f t="shared" si="77"/>
        <v>1654025</v>
      </c>
      <c r="R86" s="34">
        <f t="shared" si="78"/>
        <v>3877670.36</v>
      </c>
      <c r="S86" s="34">
        <f t="shared" si="79"/>
        <v>1666525</v>
      </c>
      <c r="T86" s="34">
        <f t="shared" si="80"/>
        <v>3913432.54</v>
      </c>
      <c r="U86" s="34">
        <f t="shared" si="81"/>
        <v>1679025</v>
      </c>
      <c r="V86" s="34">
        <f t="shared" si="82"/>
        <v>3949424.81</v>
      </c>
      <c r="W86" s="34">
        <f t="shared" si="83"/>
        <v>1691525</v>
      </c>
      <c r="X86" s="34">
        <f t="shared" si="84"/>
        <v>3985648.66</v>
      </c>
      <c r="Y86" s="34">
        <f t="shared" si="85"/>
        <v>1704025</v>
      </c>
      <c r="Z86" s="34">
        <f t="shared" si="86"/>
        <v>4022105.57</v>
      </c>
      <c r="AA86" s="34">
        <f t="shared" si="87"/>
        <v>1716525</v>
      </c>
      <c r="AB86" s="34">
        <f t="shared" si="88"/>
        <v>4058797.05</v>
      </c>
      <c r="AC86" s="39">
        <f t="shared" si="93"/>
        <v>4067379.68</v>
      </c>
      <c r="AD86" s="34">
        <f t="shared" si="94"/>
        <v>1729025</v>
      </c>
      <c r="AE86" s="34">
        <f t="shared" si="95"/>
        <v>4104362.45</v>
      </c>
      <c r="AF86" s="34">
        <f t="shared" si="96"/>
        <v>1741525</v>
      </c>
      <c r="AG86" s="34">
        <f t="shared" si="97"/>
        <v>4141583.17</v>
      </c>
      <c r="AH86" s="34">
        <f t="shared" si="98"/>
        <v>1754025</v>
      </c>
      <c r="AI86" s="34">
        <f t="shared" si="99"/>
        <v>4179043.37</v>
      </c>
      <c r="AJ86" s="34">
        <f t="shared" si="100"/>
        <v>1766525</v>
      </c>
      <c r="AK86" s="34">
        <f t="shared" si="101"/>
        <v>4216744.59</v>
      </c>
      <c r="AL86" s="34">
        <f t="shared" si="102"/>
        <v>1779025</v>
      </c>
      <c r="AM86" s="34">
        <f t="shared" si="103"/>
        <v>4254688.38</v>
      </c>
      <c r="AN86" s="34">
        <f t="shared" si="104"/>
        <v>1791525</v>
      </c>
      <c r="AO86" s="34">
        <f t="shared" si="105"/>
        <v>4292876.3</v>
      </c>
      <c r="AP86" s="34">
        <f t="shared" si="106"/>
        <v>1804025</v>
      </c>
      <c r="AQ86" s="34">
        <f t="shared" si="107"/>
        <v>4331309.92</v>
      </c>
      <c r="AR86" s="34">
        <f t="shared" si="108"/>
        <v>1816525</v>
      </c>
      <c r="AS86" s="34">
        <f t="shared" si="109"/>
        <v>4369990.83</v>
      </c>
      <c r="AT86" s="34">
        <f t="shared" si="110"/>
        <v>1829025</v>
      </c>
      <c r="AU86" s="34">
        <f t="shared" si="111"/>
        <v>4408920.6100000003</v>
      </c>
      <c r="AV86" s="34">
        <f t="shared" si="112"/>
        <v>1841525</v>
      </c>
      <c r="AW86" s="34">
        <f t="shared" si="113"/>
        <v>4448100.87</v>
      </c>
      <c r="AX86" s="34">
        <f t="shared" si="114"/>
        <v>1854025</v>
      </c>
      <c r="AY86" s="34">
        <f t="shared" si="115"/>
        <v>4487533.21</v>
      </c>
      <c r="AZ86" s="34">
        <f t="shared" si="116"/>
        <v>1866525</v>
      </c>
      <c r="BA86" s="34">
        <f t="shared" si="117"/>
        <v>4527219.26</v>
      </c>
    </row>
    <row r="87" spans="1:53" x14ac:dyDescent="0.2">
      <c r="A87" s="24">
        <v>31747</v>
      </c>
      <c r="B87" s="33">
        <v>1566325</v>
      </c>
      <c r="C87" s="33">
        <v>3605955.28</v>
      </c>
      <c r="D87" s="33">
        <v>3625534.34</v>
      </c>
      <c r="E87" s="34">
        <f t="shared" si="89"/>
        <v>1578825</v>
      </c>
      <c r="F87" s="34">
        <f t="shared" si="90"/>
        <v>3659674.26</v>
      </c>
      <c r="G87" s="34">
        <f t="shared" si="91"/>
        <v>1591325</v>
      </c>
      <c r="H87" s="34">
        <f t="shared" si="92"/>
        <v>3694033.84</v>
      </c>
      <c r="I87" s="34">
        <f t="shared" si="69"/>
        <v>1603825</v>
      </c>
      <c r="J87" s="34">
        <f t="shared" si="70"/>
        <v>3728614.49</v>
      </c>
      <c r="K87" s="34">
        <f t="shared" si="71"/>
        <v>1616325</v>
      </c>
      <c r="L87" s="34">
        <f t="shared" si="72"/>
        <v>3763417.64</v>
      </c>
      <c r="M87" s="34">
        <f t="shared" si="73"/>
        <v>1628825</v>
      </c>
      <c r="N87" s="34">
        <f t="shared" si="74"/>
        <v>3798444.71</v>
      </c>
      <c r="O87" s="34">
        <f t="shared" si="75"/>
        <v>1641325</v>
      </c>
      <c r="P87" s="34">
        <f t="shared" si="76"/>
        <v>3833697.14</v>
      </c>
      <c r="Q87" s="34">
        <f t="shared" si="77"/>
        <v>1653825</v>
      </c>
      <c r="R87" s="34">
        <f t="shared" si="78"/>
        <v>3869176.39</v>
      </c>
      <c r="S87" s="34">
        <f t="shared" si="79"/>
        <v>1666325</v>
      </c>
      <c r="T87" s="34">
        <f t="shared" si="80"/>
        <v>3904883.91</v>
      </c>
      <c r="U87" s="34">
        <f t="shared" si="81"/>
        <v>1678825</v>
      </c>
      <c r="V87" s="34">
        <f t="shared" si="82"/>
        <v>3940821.18</v>
      </c>
      <c r="W87" s="34">
        <f t="shared" si="83"/>
        <v>1691325</v>
      </c>
      <c r="X87" s="34">
        <f t="shared" si="84"/>
        <v>3976989.67</v>
      </c>
      <c r="Y87" s="34">
        <f t="shared" si="85"/>
        <v>1703825</v>
      </c>
      <c r="Z87" s="34">
        <f t="shared" si="86"/>
        <v>4013390.87</v>
      </c>
      <c r="AA87" s="34">
        <f t="shared" si="87"/>
        <v>1716325</v>
      </c>
      <c r="AB87" s="34">
        <f t="shared" si="88"/>
        <v>4050026.27</v>
      </c>
      <c r="AC87" s="39">
        <f t="shared" si="93"/>
        <v>4058607.9</v>
      </c>
      <c r="AD87" s="34">
        <f t="shared" si="94"/>
        <v>1728825</v>
      </c>
      <c r="AE87" s="34">
        <f t="shared" si="95"/>
        <v>4095534.23</v>
      </c>
      <c r="AF87" s="34">
        <f t="shared" si="96"/>
        <v>1741325</v>
      </c>
      <c r="AG87" s="34">
        <f t="shared" si="97"/>
        <v>4132698.15</v>
      </c>
      <c r="AH87" s="34">
        <f t="shared" si="98"/>
        <v>1753825</v>
      </c>
      <c r="AI87" s="34">
        <f t="shared" si="99"/>
        <v>4170101.18</v>
      </c>
      <c r="AJ87" s="34">
        <f t="shared" si="100"/>
        <v>1766325</v>
      </c>
      <c r="AK87" s="34">
        <f t="shared" si="101"/>
        <v>4207744.8600000003</v>
      </c>
      <c r="AL87" s="34">
        <f t="shared" si="102"/>
        <v>1778825</v>
      </c>
      <c r="AM87" s="34">
        <f t="shared" si="103"/>
        <v>4245630.74</v>
      </c>
      <c r="AN87" s="34">
        <f t="shared" si="104"/>
        <v>1791325</v>
      </c>
      <c r="AO87" s="34">
        <f t="shared" si="105"/>
        <v>4283760.38</v>
      </c>
      <c r="AP87" s="34">
        <f t="shared" si="106"/>
        <v>1803825</v>
      </c>
      <c r="AQ87" s="34">
        <f t="shared" si="107"/>
        <v>4322135.3499999996</v>
      </c>
      <c r="AR87" s="34">
        <f t="shared" si="108"/>
        <v>1816325</v>
      </c>
      <c r="AS87" s="34">
        <f t="shared" si="109"/>
        <v>4360757.2300000004</v>
      </c>
      <c r="AT87" s="34">
        <f t="shared" si="110"/>
        <v>1828825</v>
      </c>
      <c r="AU87" s="34">
        <f t="shared" si="111"/>
        <v>4399627.5999999996</v>
      </c>
      <c r="AV87" s="34">
        <f t="shared" si="112"/>
        <v>1841325</v>
      </c>
      <c r="AW87" s="34">
        <f t="shared" si="113"/>
        <v>4438748.0599999996</v>
      </c>
      <c r="AX87" s="34">
        <f t="shared" si="114"/>
        <v>1853825</v>
      </c>
      <c r="AY87" s="34">
        <f t="shared" si="115"/>
        <v>4478120.2300000004</v>
      </c>
      <c r="AZ87" s="34">
        <f t="shared" si="116"/>
        <v>1866325</v>
      </c>
      <c r="BA87" s="34">
        <f t="shared" si="117"/>
        <v>4517745.72</v>
      </c>
    </row>
    <row r="88" spans="1:53" x14ac:dyDescent="0.2">
      <c r="A88" s="24">
        <v>31778</v>
      </c>
      <c r="B88" s="33">
        <v>1566125</v>
      </c>
      <c r="C88" s="33">
        <v>3597916.57</v>
      </c>
      <c r="D88" s="33">
        <v>3617493.13</v>
      </c>
      <c r="E88" s="34">
        <f t="shared" si="89"/>
        <v>1578625</v>
      </c>
      <c r="F88" s="34">
        <f t="shared" si="90"/>
        <v>3651581.32</v>
      </c>
      <c r="G88" s="34">
        <f t="shared" si="91"/>
        <v>1591125</v>
      </c>
      <c r="H88" s="34">
        <f t="shared" si="92"/>
        <v>3685888.83</v>
      </c>
      <c r="I88" s="34">
        <f t="shared" si="69"/>
        <v>1603625</v>
      </c>
      <c r="J88" s="34">
        <f t="shared" si="70"/>
        <v>3720417.08</v>
      </c>
      <c r="K88" s="34">
        <f t="shared" si="71"/>
        <v>1616125</v>
      </c>
      <c r="L88" s="34">
        <f t="shared" si="72"/>
        <v>3755167.48</v>
      </c>
      <c r="M88" s="34">
        <f t="shared" si="73"/>
        <v>1628625</v>
      </c>
      <c r="N88" s="34">
        <f t="shared" si="74"/>
        <v>3790141.47</v>
      </c>
      <c r="O88" s="34">
        <f t="shared" si="75"/>
        <v>1641125</v>
      </c>
      <c r="P88" s="34">
        <f t="shared" si="76"/>
        <v>3825340.48</v>
      </c>
      <c r="Q88" s="34">
        <f t="shared" si="77"/>
        <v>1653625</v>
      </c>
      <c r="R88" s="34">
        <f t="shared" si="78"/>
        <v>3860765.96</v>
      </c>
      <c r="S88" s="34">
        <f t="shared" si="79"/>
        <v>1666125</v>
      </c>
      <c r="T88" s="34">
        <f t="shared" si="80"/>
        <v>3896419.37</v>
      </c>
      <c r="U88" s="34">
        <f t="shared" si="81"/>
        <v>1678625</v>
      </c>
      <c r="V88" s="34">
        <f t="shared" si="82"/>
        <v>3932302.18</v>
      </c>
      <c r="W88" s="34">
        <f t="shared" si="83"/>
        <v>1691125</v>
      </c>
      <c r="X88" s="34">
        <f t="shared" si="84"/>
        <v>3968415.86</v>
      </c>
      <c r="Y88" s="34">
        <f t="shared" si="85"/>
        <v>1703625</v>
      </c>
      <c r="Z88" s="34">
        <f t="shared" si="86"/>
        <v>4004761.89</v>
      </c>
      <c r="AA88" s="34">
        <f t="shared" si="87"/>
        <v>1716125</v>
      </c>
      <c r="AB88" s="34">
        <f t="shared" si="88"/>
        <v>4041341.78</v>
      </c>
      <c r="AC88" s="39">
        <f t="shared" si="93"/>
        <v>4049922.41</v>
      </c>
      <c r="AD88" s="34">
        <f t="shared" si="94"/>
        <v>1728625</v>
      </c>
      <c r="AE88" s="34">
        <f t="shared" si="95"/>
        <v>4086792.86</v>
      </c>
      <c r="AF88" s="34">
        <f t="shared" si="96"/>
        <v>1741125</v>
      </c>
      <c r="AG88" s="34">
        <f t="shared" si="97"/>
        <v>4123900.54</v>
      </c>
      <c r="AH88" s="34">
        <f t="shared" si="98"/>
        <v>1753625</v>
      </c>
      <c r="AI88" s="34">
        <f t="shared" si="99"/>
        <v>4161246.97</v>
      </c>
      <c r="AJ88" s="34">
        <f t="shared" si="100"/>
        <v>1766125</v>
      </c>
      <c r="AK88" s="34">
        <f t="shared" si="101"/>
        <v>4198833.6900000004</v>
      </c>
      <c r="AL88" s="34">
        <f t="shared" si="102"/>
        <v>1778625</v>
      </c>
      <c r="AM88" s="34">
        <f t="shared" si="103"/>
        <v>4236662.24</v>
      </c>
      <c r="AN88" s="34">
        <f t="shared" si="104"/>
        <v>1791125</v>
      </c>
      <c r="AO88" s="34">
        <f t="shared" si="105"/>
        <v>4274734.18</v>
      </c>
      <c r="AP88" s="34">
        <f t="shared" si="106"/>
        <v>1803625</v>
      </c>
      <c r="AQ88" s="34">
        <f t="shared" si="107"/>
        <v>4313051.08</v>
      </c>
      <c r="AR88" s="34">
        <f t="shared" si="108"/>
        <v>1816125</v>
      </c>
      <c r="AS88" s="34">
        <f t="shared" si="109"/>
        <v>4351614.51</v>
      </c>
      <c r="AT88" s="34">
        <f t="shared" si="110"/>
        <v>1828625</v>
      </c>
      <c r="AU88" s="34">
        <f t="shared" si="111"/>
        <v>4390426.0599999996</v>
      </c>
      <c r="AV88" s="34">
        <f t="shared" si="112"/>
        <v>1841125</v>
      </c>
      <c r="AW88" s="34">
        <f t="shared" si="113"/>
        <v>4429487.32</v>
      </c>
      <c r="AX88" s="34">
        <f t="shared" si="114"/>
        <v>1853625</v>
      </c>
      <c r="AY88" s="34">
        <f t="shared" si="115"/>
        <v>4468799.9000000004</v>
      </c>
      <c r="AZ88" s="34">
        <f t="shared" si="116"/>
        <v>1866125</v>
      </c>
      <c r="BA88" s="34">
        <f t="shared" si="117"/>
        <v>4508365.42</v>
      </c>
    </row>
    <row r="89" spans="1:53" x14ac:dyDescent="0.2">
      <c r="A89" s="24">
        <v>31809</v>
      </c>
      <c r="B89" s="33">
        <v>1565925</v>
      </c>
      <c r="C89" s="33">
        <v>3589955.99</v>
      </c>
      <c r="D89" s="33">
        <v>3609530.05</v>
      </c>
      <c r="E89" s="34">
        <f t="shared" si="89"/>
        <v>1578425</v>
      </c>
      <c r="F89" s="34">
        <f t="shared" si="90"/>
        <v>3643567</v>
      </c>
      <c r="G89" s="34">
        <f t="shared" si="91"/>
        <v>1590925</v>
      </c>
      <c r="H89" s="34">
        <f t="shared" si="92"/>
        <v>3677822.95</v>
      </c>
      <c r="I89" s="34">
        <f t="shared" si="69"/>
        <v>1603425</v>
      </c>
      <c r="J89" s="34">
        <f t="shared" si="70"/>
        <v>3712299.3</v>
      </c>
      <c r="K89" s="34">
        <f t="shared" si="71"/>
        <v>1615925</v>
      </c>
      <c r="L89" s="34">
        <f t="shared" si="72"/>
        <v>3746997.47</v>
      </c>
      <c r="M89" s="34">
        <f t="shared" si="73"/>
        <v>1628425</v>
      </c>
      <c r="N89" s="34">
        <f t="shared" si="74"/>
        <v>3781918.89</v>
      </c>
      <c r="O89" s="34">
        <f t="shared" si="75"/>
        <v>1640925</v>
      </c>
      <c r="P89" s="34">
        <f t="shared" si="76"/>
        <v>3817065</v>
      </c>
      <c r="Q89" s="34">
        <f t="shared" si="77"/>
        <v>1653425</v>
      </c>
      <c r="R89" s="34">
        <f t="shared" si="78"/>
        <v>3852437.24</v>
      </c>
      <c r="S89" s="34">
        <f t="shared" si="79"/>
        <v>1665925</v>
      </c>
      <c r="T89" s="34">
        <f t="shared" si="80"/>
        <v>3888037.06</v>
      </c>
      <c r="U89" s="34">
        <f t="shared" si="81"/>
        <v>1678425</v>
      </c>
      <c r="V89" s="34">
        <f t="shared" si="82"/>
        <v>3923865.93</v>
      </c>
      <c r="W89" s="34">
        <f t="shared" si="83"/>
        <v>1690925</v>
      </c>
      <c r="X89" s="34">
        <f t="shared" si="84"/>
        <v>3959925.33</v>
      </c>
      <c r="Y89" s="34">
        <f t="shared" si="85"/>
        <v>1703425</v>
      </c>
      <c r="Z89" s="34">
        <f t="shared" si="86"/>
        <v>3996216.74</v>
      </c>
      <c r="AA89" s="34">
        <f t="shared" si="87"/>
        <v>1715925</v>
      </c>
      <c r="AB89" s="34">
        <f t="shared" si="88"/>
        <v>4032741.65</v>
      </c>
      <c r="AC89" s="39">
        <f t="shared" si="93"/>
        <v>4041321.28</v>
      </c>
      <c r="AD89" s="34">
        <f t="shared" si="94"/>
        <v>1728425</v>
      </c>
      <c r="AE89" s="34">
        <f t="shared" si="95"/>
        <v>4078136.39</v>
      </c>
      <c r="AF89" s="34">
        <f t="shared" si="96"/>
        <v>1740925</v>
      </c>
      <c r="AG89" s="34">
        <f t="shared" si="97"/>
        <v>4115188.37</v>
      </c>
      <c r="AH89" s="34">
        <f t="shared" si="98"/>
        <v>1753425</v>
      </c>
      <c r="AI89" s="34">
        <f t="shared" si="99"/>
        <v>4152478.74</v>
      </c>
      <c r="AJ89" s="34">
        <f t="shared" si="100"/>
        <v>1765925</v>
      </c>
      <c r="AK89" s="34">
        <f t="shared" si="101"/>
        <v>4190009.04</v>
      </c>
      <c r="AL89" s="34">
        <f t="shared" si="102"/>
        <v>1778425</v>
      </c>
      <c r="AM89" s="34">
        <f t="shared" si="103"/>
        <v>4227780.8099999996</v>
      </c>
      <c r="AN89" s="34">
        <f t="shared" si="104"/>
        <v>1790925</v>
      </c>
      <c r="AO89" s="34">
        <f t="shared" si="105"/>
        <v>4265795.6100000003</v>
      </c>
      <c r="AP89" s="34">
        <f t="shared" si="106"/>
        <v>1803425</v>
      </c>
      <c r="AQ89" s="34">
        <f t="shared" si="107"/>
        <v>4304054.99</v>
      </c>
      <c r="AR89" s="34">
        <f t="shared" si="108"/>
        <v>1815925</v>
      </c>
      <c r="AS89" s="34">
        <f t="shared" si="109"/>
        <v>4342560.54</v>
      </c>
      <c r="AT89" s="34">
        <f t="shared" si="110"/>
        <v>1828425</v>
      </c>
      <c r="AU89" s="34">
        <f t="shared" si="111"/>
        <v>4381313.83</v>
      </c>
      <c r="AV89" s="34">
        <f t="shared" si="112"/>
        <v>1840925</v>
      </c>
      <c r="AW89" s="34">
        <f t="shared" si="113"/>
        <v>4420316.46</v>
      </c>
      <c r="AX89" s="34">
        <f t="shared" si="114"/>
        <v>1853425</v>
      </c>
      <c r="AY89" s="34">
        <f t="shared" si="115"/>
        <v>4459570.04</v>
      </c>
      <c r="AZ89" s="34">
        <f t="shared" si="116"/>
        <v>1865925</v>
      </c>
      <c r="BA89" s="34">
        <f t="shared" si="117"/>
        <v>4499076.18</v>
      </c>
    </row>
    <row r="90" spans="1:53" x14ac:dyDescent="0.2">
      <c r="A90" s="24">
        <v>31837</v>
      </c>
      <c r="B90" s="33">
        <v>1565725</v>
      </c>
      <c r="C90" s="33">
        <v>3582082.49</v>
      </c>
      <c r="D90" s="33">
        <v>3601654.05</v>
      </c>
      <c r="E90" s="34">
        <f t="shared" si="89"/>
        <v>1578225</v>
      </c>
      <c r="F90" s="34">
        <f t="shared" si="90"/>
        <v>3635640.33</v>
      </c>
      <c r="G90" s="34">
        <f t="shared" si="91"/>
        <v>1590725</v>
      </c>
      <c r="H90" s="34">
        <f t="shared" si="92"/>
        <v>3669845.28</v>
      </c>
      <c r="I90" s="34">
        <f t="shared" si="69"/>
        <v>1603225</v>
      </c>
      <c r="J90" s="34">
        <f t="shared" si="70"/>
        <v>3704270.3</v>
      </c>
      <c r="K90" s="34">
        <f t="shared" si="71"/>
        <v>1615725</v>
      </c>
      <c r="L90" s="34">
        <f t="shared" si="72"/>
        <v>3738916.81</v>
      </c>
      <c r="M90" s="34">
        <f t="shared" si="73"/>
        <v>1628225</v>
      </c>
      <c r="N90" s="34">
        <f t="shared" si="74"/>
        <v>3773786.24</v>
      </c>
      <c r="O90" s="34">
        <f t="shared" si="75"/>
        <v>1640725</v>
      </c>
      <c r="P90" s="34">
        <f t="shared" si="76"/>
        <v>3808880.02</v>
      </c>
      <c r="Q90" s="34">
        <f t="shared" si="77"/>
        <v>1653225</v>
      </c>
      <c r="R90" s="34">
        <f t="shared" si="78"/>
        <v>3844199.6</v>
      </c>
      <c r="S90" s="34">
        <f t="shared" si="79"/>
        <v>1665725</v>
      </c>
      <c r="T90" s="34">
        <f t="shared" si="80"/>
        <v>3879746.42</v>
      </c>
      <c r="U90" s="34">
        <f t="shared" si="81"/>
        <v>1678225</v>
      </c>
      <c r="V90" s="34">
        <f t="shared" si="82"/>
        <v>3915521.95</v>
      </c>
      <c r="W90" s="34">
        <f t="shared" si="83"/>
        <v>1690725</v>
      </c>
      <c r="X90" s="34">
        <f t="shared" si="84"/>
        <v>3951527.66</v>
      </c>
      <c r="Y90" s="34">
        <f t="shared" si="85"/>
        <v>1703225</v>
      </c>
      <c r="Z90" s="34">
        <f t="shared" si="86"/>
        <v>3987765.04</v>
      </c>
      <c r="AA90" s="34">
        <f t="shared" si="87"/>
        <v>1715725</v>
      </c>
      <c r="AB90" s="34">
        <f t="shared" si="88"/>
        <v>4024235.57</v>
      </c>
      <c r="AC90" s="39">
        <f t="shared" si="93"/>
        <v>4032814.2</v>
      </c>
      <c r="AD90" s="34">
        <f t="shared" si="94"/>
        <v>1728225</v>
      </c>
      <c r="AE90" s="34">
        <f t="shared" si="95"/>
        <v>4069574.58</v>
      </c>
      <c r="AF90" s="34">
        <f t="shared" si="96"/>
        <v>1740725</v>
      </c>
      <c r="AG90" s="34">
        <f t="shared" si="97"/>
        <v>4106571.47</v>
      </c>
      <c r="AH90" s="34">
        <f t="shared" si="98"/>
        <v>1753225</v>
      </c>
      <c r="AI90" s="34">
        <f t="shared" si="99"/>
        <v>4143806.4</v>
      </c>
      <c r="AJ90" s="34">
        <f t="shared" si="100"/>
        <v>1765725</v>
      </c>
      <c r="AK90" s="34">
        <f t="shared" si="101"/>
        <v>4181280.9</v>
      </c>
      <c r="AL90" s="34">
        <f t="shared" si="102"/>
        <v>1778225</v>
      </c>
      <c r="AM90" s="34">
        <f t="shared" si="103"/>
        <v>4218996.51</v>
      </c>
      <c r="AN90" s="34">
        <f t="shared" si="104"/>
        <v>1790725</v>
      </c>
      <c r="AO90" s="34">
        <f t="shared" si="105"/>
        <v>4256954.79</v>
      </c>
      <c r="AP90" s="34">
        <f t="shared" si="106"/>
        <v>1803225</v>
      </c>
      <c r="AQ90" s="34">
        <f t="shared" si="107"/>
        <v>4295157.29</v>
      </c>
      <c r="AR90" s="34">
        <f t="shared" si="108"/>
        <v>1815725</v>
      </c>
      <c r="AS90" s="34">
        <f t="shared" si="109"/>
        <v>4333605.59</v>
      </c>
      <c r="AT90" s="34">
        <f t="shared" si="110"/>
        <v>1828225</v>
      </c>
      <c r="AU90" s="34">
        <f t="shared" si="111"/>
        <v>4372301.2699999996</v>
      </c>
      <c r="AV90" s="34">
        <f t="shared" si="112"/>
        <v>1840725</v>
      </c>
      <c r="AW90" s="34">
        <f t="shared" si="113"/>
        <v>4411245.92</v>
      </c>
      <c r="AX90" s="34">
        <f t="shared" si="114"/>
        <v>1853225</v>
      </c>
      <c r="AY90" s="34">
        <f t="shared" si="115"/>
        <v>4450441.1399999997</v>
      </c>
      <c r="AZ90" s="34">
        <f t="shared" si="116"/>
        <v>1865725</v>
      </c>
      <c r="BA90" s="34">
        <f t="shared" si="117"/>
        <v>4489888.54</v>
      </c>
    </row>
    <row r="91" spans="1:53" x14ac:dyDescent="0.2">
      <c r="A91" s="24">
        <v>31868</v>
      </c>
      <c r="B91" s="33">
        <v>1565525</v>
      </c>
      <c r="C91" s="33">
        <v>3574295.86</v>
      </c>
      <c r="D91" s="33">
        <v>3593864.92</v>
      </c>
      <c r="E91" s="34">
        <f t="shared" si="89"/>
        <v>1578025</v>
      </c>
      <c r="F91" s="34">
        <f t="shared" si="90"/>
        <v>3627801.08</v>
      </c>
      <c r="G91" s="34">
        <f t="shared" si="91"/>
        <v>1590525</v>
      </c>
      <c r="H91" s="34">
        <f t="shared" si="92"/>
        <v>3661955.59</v>
      </c>
      <c r="I91" s="34">
        <f t="shared" si="69"/>
        <v>1603025</v>
      </c>
      <c r="J91" s="34">
        <f t="shared" si="70"/>
        <v>3696329.85</v>
      </c>
      <c r="K91" s="34">
        <f t="shared" si="71"/>
        <v>1615525</v>
      </c>
      <c r="L91" s="34">
        <f t="shared" si="72"/>
        <v>3730925.27</v>
      </c>
      <c r="M91" s="34">
        <f t="shared" si="73"/>
        <v>1628025</v>
      </c>
      <c r="N91" s="34">
        <f t="shared" si="74"/>
        <v>3765743.28</v>
      </c>
      <c r="O91" s="34">
        <f t="shared" si="75"/>
        <v>1640525</v>
      </c>
      <c r="P91" s="34">
        <f t="shared" si="76"/>
        <v>3800785.31</v>
      </c>
      <c r="Q91" s="34">
        <f t="shared" si="77"/>
        <v>1653025</v>
      </c>
      <c r="R91" s="34">
        <f t="shared" si="78"/>
        <v>3836052.8</v>
      </c>
      <c r="S91" s="34">
        <f t="shared" si="79"/>
        <v>1665525</v>
      </c>
      <c r="T91" s="34">
        <f t="shared" si="80"/>
        <v>3871547.21</v>
      </c>
      <c r="U91" s="34">
        <f t="shared" si="81"/>
        <v>1678025</v>
      </c>
      <c r="V91" s="34">
        <f t="shared" si="82"/>
        <v>3907269.99</v>
      </c>
      <c r="W91" s="34">
        <f t="shared" si="83"/>
        <v>1690525</v>
      </c>
      <c r="X91" s="34">
        <f t="shared" si="84"/>
        <v>3943222.61</v>
      </c>
      <c r="Y91" s="34">
        <f t="shared" si="85"/>
        <v>1703025</v>
      </c>
      <c r="Z91" s="34">
        <f t="shared" si="86"/>
        <v>3979406.55</v>
      </c>
      <c r="AA91" s="34">
        <f t="shared" si="87"/>
        <v>1715525</v>
      </c>
      <c r="AB91" s="34">
        <f t="shared" si="88"/>
        <v>4015823.3</v>
      </c>
      <c r="AC91" s="39">
        <f t="shared" si="93"/>
        <v>4024400.93</v>
      </c>
      <c r="AD91" s="34">
        <f t="shared" si="94"/>
        <v>1728025</v>
      </c>
      <c r="AE91" s="34">
        <f t="shared" si="95"/>
        <v>4061107.17</v>
      </c>
      <c r="AF91" s="34">
        <f t="shared" si="96"/>
        <v>1740525</v>
      </c>
      <c r="AG91" s="34">
        <f t="shared" si="97"/>
        <v>4098049.58</v>
      </c>
      <c r="AH91" s="34">
        <f t="shared" si="98"/>
        <v>1753025</v>
      </c>
      <c r="AI91" s="34">
        <f t="shared" si="99"/>
        <v>4135229.68</v>
      </c>
      <c r="AJ91" s="34">
        <f t="shared" si="100"/>
        <v>1765525</v>
      </c>
      <c r="AK91" s="34">
        <f t="shared" si="101"/>
        <v>4172649</v>
      </c>
      <c r="AL91" s="34">
        <f t="shared" si="102"/>
        <v>1778025</v>
      </c>
      <c r="AM91" s="34">
        <f t="shared" si="103"/>
        <v>4210309.08</v>
      </c>
      <c r="AN91" s="34">
        <f t="shared" si="104"/>
        <v>1790525</v>
      </c>
      <c r="AO91" s="34">
        <f t="shared" si="105"/>
        <v>4248211.46</v>
      </c>
      <c r="AP91" s="34">
        <f t="shared" si="106"/>
        <v>1803025</v>
      </c>
      <c r="AQ91" s="34">
        <f t="shared" si="107"/>
        <v>4286357.71</v>
      </c>
      <c r="AR91" s="34">
        <f t="shared" si="108"/>
        <v>1815525</v>
      </c>
      <c r="AS91" s="34">
        <f t="shared" si="109"/>
        <v>4324749.3899999997</v>
      </c>
      <c r="AT91" s="34">
        <f t="shared" si="110"/>
        <v>1828025</v>
      </c>
      <c r="AU91" s="34">
        <f t="shared" si="111"/>
        <v>4363388.09</v>
      </c>
      <c r="AV91" s="34">
        <f t="shared" si="112"/>
        <v>1840525</v>
      </c>
      <c r="AW91" s="34">
        <f t="shared" si="113"/>
        <v>4402275.3899999997</v>
      </c>
      <c r="AX91" s="34">
        <f t="shared" si="114"/>
        <v>1853025</v>
      </c>
      <c r="AY91" s="34">
        <f t="shared" si="115"/>
        <v>4441412.8899999997</v>
      </c>
      <c r="AZ91" s="34">
        <f t="shared" si="116"/>
        <v>1865525</v>
      </c>
      <c r="BA91" s="34">
        <f t="shared" si="117"/>
        <v>4480802.2</v>
      </c>
    </row>
    <row r="92" spans="1:53" x14ac:dyDescent="0.2">
      <c r="A92" s="24">
        <v>31898</v>
      </c>
      <c r="B92" s="33">
        <v>1565325</v>
      </c>
      <c r="C92" s="33">
        <v>3566594.73</v>
      </c>
      <c r="D92" s="33">
        <v>3586161.29</v>
      </c>
      <c r="E92" s="34">
        <f t="shared" si="89"/>
        <v>1577825</v>
      </c>
      <c r="F92" s="34">
        <f t="shared" si="90"/>
        <v>3620047.89</v>
      </c>
      <c r="G92" s="34">
        <f t="shared" si="91"/>
        <v>1590325</v>
      </c>
      <c r="H92" s="34">
        <f t="shared" si="92"/>
        <v>3654152.51</v>
      </c>
      <c r="I92" s="34">
        <f t="shared" si="69"/>
        <v>1602825</v>
      </c>
      <c r="J92" s="34">
        <f t="shared" si="70"/>
        <v>3688476.56</v>
      </c>
      <c r="K92" s="34">
        <f t="shared" si="71"/>
        <v>1615325</v>
      </c>
      <c r="L92" s="34">
        <f t="shared" si="72"/>
        <v>3723021.46</v>
      </c>
      <c r="M92" s="34">
        <f t="shared" si="73"/>
        <v>1627825</v>
      </c>
      <c r="N92" s="34">
        <f t="shared" si="74"/>
        <v>3757788.62</v>
      </c>
      <c r="O92" s="34">
        <f t="shared" si="75"/>
        <v>1640325</v>
      </c>
      <c r="P92" s="34">
        <f t="shared" si="76"/>
        <v>3792779.47</v>
      </c>
      <c r="Q92" s="34">
        <f t="shared" si="77"/>
        <v>1652825</v>
      </c>
      <c r="R92" s="34">
        <f t="shared" si="78"/>
        <v>3827995.45</v>
      </c>
      <c r="S92" s="34">
        <f t="shared" si="79"/>
        <v>1665325</v>
      </c>
      <c r="T92" s="34">
        <f t="shared" si="80"/>
        <v>3863438.02</v>
      </c>
      <c r="U92" s="34">
        <f t="shared" si="81"/>
        <v>1677825</v>
      </c>
      <c r="V92" s="34">
        <f t="shared" si="82"/>
        <v>3899108.62</v>
      </c>
      <c r="W92" s="34">
        <f t="shared" si="83"/>
        <v>1690325</v>
      </c>
      <c r="X92" s="34">
        <f t="shared" si="84"/>
        <v>3935008.73</v>
      </c>
      <c r="Y92" s="34">
        <f t="shared" si="85"/>
        <v>1702825</v>
      </c>
      <c r="Z92" s="34">
        <f t="shared" si="86"/>
        <v>3971139.82</v>
      </c>
      <c r="AA92" s="34">
        <f t="shared" si="87"/>
        <v>1715325</v>
      </c>
      <c r="AB92" s="34">
        <f t="shared" si="88"/>
        <v>4007503.38</v>
      </c>
      <c r="AC92" s="39">
        <f t="shared" si="93"/>
        <v>4016080.01</v>
      </c>
      <c r="AD92" s="34">
        <f t="shared" si="94"/>
        <v>1727825</v>
      </c>
      <c r="AE92" s="34">
        <f t="shared" si="95"/>
        <v>4052732.72</v>
      </c>
      <c r="AF92" s="34">
        <f t="shared" si="96"/>
        <v>1740325</v>
      </c>
      <c r="AG92" s="34">
        <f t="shared" si="97"/>
        <v>4089621.25</v>
      </c>
      <c r="AH92" s="34">
        <f t="shared" si="98"/>
        <v>1752825</v>
      </c>
      <c r="AI92" s="34">
        <f t="shared" si="99"/>
        <v>4126747.12</v>
      </c>
      <c r="AJ92" s="34">
        <f t="shared" si="100"/>
        <v>1765325</v>
      </c>
      <c r="AK92" s="34">
        <f t="shared" si="101"/>
        <v>4164111.86</v>
      </c>
      <c r="AL92" s="34">
        <f t="shared" si="102"/>
        <v>1777825</v>
      </c>
      <c r="AM92" s="34">
        <f t="shared" si="103"/>
        <v>4201717.01</v>
      </c>
      <c r="AN92" s="34">
        <f t="shared" si="104"/>
        <v>1790325</v>
      </c>
      <c r="AO92" s="34">
        <f t="shared" si="105"/>
        <v>4239564.1100000003</v>
      </c>
      <c r="AP92" s="34">
        <f t="shared" si="106"/>
        <v>1802825</v>
      </c>
      <c r="AQ92" s="34">
        <f t="shared" si="107"/>
        <v>4277654.72</v>
      </c>
      <c r="AR92" s="34">
        <f t="shared" si="108"/>
        <v>1815325</v>
      </c>
      <c r="AS92" s="34">
        <f t="shared" si="109"/>
        <v>4315990.41</v>
      </c>
      <c r="AT92" s="34">
        <f t="shared" si="110"/>
        <v>1827825</v>
      </c>
      <c r="AU92" s="34">
        <f t="shared" si="111"/>
        <v>4354572.75</v>
      </c>
      <c r="AV92" s="34">
        <f t="shared" si="112"/>
        <v>1840325</v>
      </c>
      <c r="AW92" s="34">
        <f t="shared" si="113"/>
        <v>4393403.33</v>
      </c>
      <c r="AX92" s="34">
        <f t="shared" si="114"/>
        <v>1852825</v>
      </c>
      <c r="AY92" s="34">
        <f t="shared" si="115"/>
        <v>4432483.75</v>
      </c>
      <c r="AZ92" s="34">
        <f t="shared" si="116"/>
        <v>1865325</v>
      </c>
      <c r="BA92" s="34">
        <f t="shared" si="117"/>
        <v>4471815.6100000003</v>
      </c>
    </row>
    <row r="93" spans="1:53" x14ac:dyDescent="0.2">
      <c r="A93" s="24">
        <v>31929</v>
      </c>
      <c r="B93" s="33">
        <v>1565125</v>
      </c>
      <c r="C93" s="33">
        <v>3558975.38</v>
      </c>
      <c r="D93" s="33">
        <v>3578539.44</v>
      </c>
      <c r="E93" s="34">
        <f t="shared" si="89"/>
        <v>1577625</v>
      </c>
      <c r="F93" s="34">
        <f t="shared" si="90"/>
        <v>3612377</v>
      </c>
      <c r="G93" s="34">
        <f t="shared" si="91"/>
        <v>1590125</v>
      </c>
      <c r="H93" s="34">
        <f t="shared" si="92"/>
        <v>3646432.27</v>
      </c>
      <c r="I93" s="34">
        <f t="shared" si="69"/>
        <v>1602625</v>
      </c>
      <c r="J93" s="34">
        <f t="shared" si="70"/>
        <v>3680706.65</v>
      </c>
      <c r="K93" s="34">
        <f t="shared" si="71"/>
        <v>1615125</v>
      </c>
      <c r="L93" s="34">
        <f t="shared" si="72"/>
        <v>3715201.55</v>
      </c>
      <c r="M93" s="34">
        <f t="shared" si="73"/>
        <v>1627625</v>
      </c>
      <c r="N93" s="34">
        <f t="shared" si="74"/>
        <v>3749918.4</v>
      </c>
      <c r="O93" s="34">
        <f t="shared" si="75"/>
        <v>1640125</v>
      </c>
      <c r="P93" s="34">
        <f t="shared" si="76"/>
        <v>3784858.62</v>
      </c>
      <c r="Q93" s="34">
        <f t="shared" si="77"/>
        <v>1652625</v>
      </c>
      <c r="R93" s="34">
        <f t="shared" si="78"/>
        <v>3820023.64</v>
      </c>
      <c r="S93" s="34">
        <f t="shared" si="79"/>
        <v>1665125</v>
      </c>
      <c r="T93" s="34">
        <f t="shared" si="80"/>
        <v>3855414.91</v>
      </c>
      <c r="U93" s="34">
        <f t="shared" si="81"/>
        <v>1677625</v>
      </c>
      <c r="V93" s="34">
        <f t="shared" si="82"/>
        <v>3891033.89</v>
      </c>
      <c r="W93" s="34">
        <f t="shared" si="83"/>
        <v>1690125</v>
      </c>
      <c r="X93" s="34">
        <f t="shared" si="84"/>
        <v>3926882.05</v>
      </c>
      <c r="Y93" s="34">
        <f t="shared" si="85"/>
        <v>1702625</v>
      </c>
      <c r="Z93" s="34">
        <f t="shared" si="86"/>
        <v>3962960.85</v>
      </c>
      <c r="AA93" s="34">
        <f t="shared" si="87"/>
        <v>1715125</v>
      </c>
      <c r="AB93" s="34">
        <f t="shared" si="88"/>
        <v>3999271.79</v>
      </c>
      <c r="AC93" s="39">
        <f t="shared" si="93"/>
        <v>4007847.42</v>
      </c>
      <c r="AD93" s="34">
        <f t="shared" si="94"/>
        <v>1727625</v>
      </c>
      <c r="AE93" s="34">
        <f t="shared" si="95"/>
        <v>4044447.16</v>
      </c>
      <c r="AF93" s="34">
        <f t="shared" si="96"/>
        <v>1740125</v>
      </c>
      <c r="AG93" s="34">
        <f t="shared" si="97"/>
        <v>4081282.38</v>
      </c>
      <c r="AH93" s="34">
        <f t="shared" si="98"/>
        <v>1752625</v>
      </c>
      <c r="AI93" s="34">
        <f t="shared" si="99"/>
        <v>4118354.6</v>
      </c>
      <c r="AJ93" s="34">
        <f t="shared" si="100"/>
        <v>1765125</v>
      </c>
      <c r="AK93" s="34">
        <f t="shared" si="101"/>
        <v>4155665.34</v>
      </c>
      <c r="AL93" s="34">
        <f t="shared" si="102"/>
        <v>1777625</v>
      </c>
      <c r="AM93" s="34">
        <f t="shared" si="103"/>
        <v>4193216.14</v>
      </c>
      <c r="AN93" s="34">
        <f t="shared" si="104"/>
        <v>1790125</v>
      </c>
      <c r="AO93" s="34">
        <f t="shared" si="105"/>
        <v>4231008.55</v>
      </c>
      <c r="AP93" s="34">
        <f t="shared" si="106"/>
        <v>1802625</v>
      </c>
      <c r="AQ93" s="34">
        <f t="shared" si="107"/>
        <v>4269044.1100000003</v>
      </c>
      <c r="AR93" s="34">
        <f t="shared" si="108"/>
        <v>1815125</v>
      </c>
      <c r="AS93" s="34">
        <f t="shared" si="109"/>
        <v>4307324.4000000004</v>
      </c>
      <c r="AT93" s="34">
        <f t="shared" si="110"/>
        <v>1827625</v>
      </c>
      <c r="AU93" s="34">
        <f t="shared" si="111"/>
        <v>4345850.9800000004</v>
      </c>
      <c r="AV93" s="34">
        <f t="shared" si="112"/>
        <v>1840125</v>
      </c>
      <c r="AW93" s="34">
        <f t="shared" si="113"/>
        <v>4384625.4400000004</v>
      </c>
      <c r="AX93" s="34">
        <f t="shared" si="114"/>
        <v>1852625</v>
      </c>
      <c r="AY93" s="34">
        <f t="shared" si="115"/>
        <v>4423649.38</v>
      </c>
      <c r="AZ93" s="34">
        <f t="shared" si="116"/>
        <v>1865125</v>
      </c>
      <c r="BA93" s="34">
        <f t="shared" si="117"/>
        <v>4462924.4000000004</v>
      </c>
    </row>
    <row r="94" spans="1:53" x14ac:dyDescent="0.2">
      <c r="A94" s="24">
        <v>31959</v>
      </c>
      <c r="B94" s="33">
        <v>1564925</v>
      </c>
      <c r="C94" s="33">
        <v>3551440.7</v>
      </c>
      <c r="D94" s="33">
        <v>3571002.26</v>
      </c>
      <c r="E94" s="34">
        <f t="shared" si="89"/>
        <v>1577425</v>
      </c>
      <c r="F94" s="34">
        <f t="shared" si="90"/>
        <v>3604791.32</v>
      </c>
      <c r="G94" s="34">
        <f t="shared" si="91"/>
        <v>1589925</v>
      </c>
      <c r="H94" s="34">
        <f t="shared" si="92"/>
        <v>3638797.78</v>
      </c>
      <c r="I94" s="34">
        <f t="shared" si="69"/>
        <v>1602425</v>
      </c>
      <c r="J94" s="34">
        <f t="shared" si="70"/>
        <v>3673023.04</v>
      </c>
      <c r="K94" s="34">
        <f t="shared" si="71"/>
        <v>1614925</v>
      </c>
      <c r="L94" s="34">
        <f t="shared" si="72"/>
        <v>3707468.51</v>
      </c>
      <c r="M94" s="34">
        <f t="shared" si="73"/>
        <v>1627425</v>
      </c>
      <c r="N94" s="34">
        <f t="shared" si="74"/>
        <v>3742135.6</v>
      </c>
      <c r="O94" s="34">
        <f t="shared" si="75"/>
        <v>1639925</v>
      </c>
      <c r="P94" s="34">
        <f t="shared" si="76"/>
        <v>3777025.74</v>
      </c>
      <c r="Q94" s="34">
        <f t="shared" si="77"/>
        <v>1652425</v>
      </c>
      <c r="R94" s="34">
        <f t="shared" si="78"/>
        <v>3812140.36</v>
      </c>
      <c r="S94" s="34">
        <f t="shared" si="79"/>
        <v>1664925</v>
      </c>
      <c r="T94" s="34">
        <f t="shared" si="80"/>
        <v>3847480.91</v>
      </c>
      <c r="U94" s="34">
        <f t="shared" si="81"/>
        <v>1677425</v>
      </c>
      <c r="V94" s="34">
        <f t="shared" si="82"/>
        <v>3883048.85</v>
      </c>
      <c r="W94" s="34">
        <f t="shared" si="83"/>
        <v>1689925</v>
      </c>
      <c r="X94" s="34">
        <f t="shared" si="84"/>
        <v>3918845.63</v>
      </c>
      <c r="Y94" s="34">
        <f t="shared" si="85"/>
        <v>1702425</v>
      </c>
      <c r="Z94" s="34">
        <f t="shared" si="86"/>
        <v>3954872.73</v>
      </c>
      <c r="AA94" s="34">
        <f t="shared" si="87"/>
        <v>1714925</v>
      </c>
      <c r="AB94" s="34">
        <f t="shared" si="88"/>
        <v>3991131.63</v>
      </c>
      <c r="AC94" s="39">
        <f t="shared" si="93"/>
        <v>3999706.26</v>
      </c>
      <c r="AD94" s="34">
        <f t="shared" si="94"/>
        <v>1727425</v>
      </c>
      <c r="AE94" s="34">
        <f t="shared" si="95"/>
        <v>4036253.62</v>
      </c>
      <c r="AF94" s="34">
        <f t="shared" si="96"/>
        <v>1739925</v>
      </c>
      <c r="AG94" s="34">
        <f t="shared" si="97"/>
        <v>4073036.12</v>
      </c>
      <c r="AH94" s="34">
        <f t="shared" si="98"/>
        <v>1752425</v>
      </c>
      <c r="AI94" s="34">
        <f t="shared" si="99"/>
        <v>4110055.28</v>
      </c>
      <c r="AJ94" s="34">
        <f t="shared" si="100"/>
        <v>1764925</v>
      </c>
      <c r="AK94" s="34">
        <f t="shared" si="101"/>
        <v>4147312.63</v>
      </c>
      <c r="AL94" s="34">
        <f t="shared" si="102"/>
        <v>1777425</v>
      </c>
      <c r="AM94" s="34">
        <f t="shared" si="103"/>
        <v>4184809.69</v>
      </c>
      <c r="AN94" s="34">
        <f t="shared" si="104"/>
        <v>1789925</v>
      </c>
      <c r="AO94" s="34">
        <f t="shared" si="105"/>
        <v>4222548.01</v>
      </c>
      <c r="AP94" s="34">
        <f t="shared" si="106"/>
        <v>1802425</v>
      </c>
      <c r="AQ94" s="34">
        <f t="shared" si="107"/>
        <v>4260529.1399999997</v>
      </c>
      <c r="AR94" s="34">
        <f t="shared" si="108"/>
        <v>1814925</v>
      </c>
      <c r="AS94" s="34">
        <f t="shared" si="109"/>
        <v>4298754.6399999997</v>
      </c>
      <c r="AT94" s="34">
        <f t="shared" si="110"/>
        <v>1827425</v>
      </c>
      <c r="AU94" s="34">
        <f t="shared" si="111"/>
        <v>4337226.08</v>
      </c>
      <c r="AV94" s="34">
        <f t="shared" si="112"/>
        <v>1839925</v>
      </c>
      <c r="AW94" s="34">
        <f t="shared" si="113"/>
        <v>4375945.05</v>
      </c>
      <c r="AX94" s="34">
        <f t="shared" si="114"/>
        <v>1852425</v>
      </c>
      <c r="AY94" s="34">
        <f t="shared" si="115"/>
        <v>4414913.1399999997</v>
      </c>
      <c r="AZ94" s="34">
        <f t="shared" si="116"/>
        <v>1864925</v>
      </c>
      <c r="BA94" s="34">
        <f t="shared" si="117"/>
        <v>4454131.95</v>
      </c>
    </row>
    <row r="95" spans="1:53" x14ac:dyDescent="0.2">
      <c r="A95" s="24">
        <v>31990</v>
      </c>
      <c r="B95" s="33">
        <v>1564725</v>
      </c>
      <c r="C95" s="33">
        <v>3543988.61</v>
      </c>
      <c r="D95" s="33">
        <v>3563547.67</v>
      </c>
      <c r="E95" s="34">
        <f t="shared" si="89"/>
        <v>1577225</v>
      </c>
      <c r="F95" s="34">
        <f t="shared" si="90"/>
        <v>3597288.77</v>
      </c>
      <c r="G95" s="34">
        <f t="shared" si="91"/>
        <v>1589725</v>
      </c>
      <c r="H95" s="34">
        <f t="shared" si="92"/>
        <v>3631246.96</v>
      </c>
      <c r="I95" s="34">
        <f t="shared" si="69"/>
        <v>1602225</v>
      </c>
      <c r="J95" s="34">
        <f t="shared" si="70"/>
        <v>3665423.64</v>
      </c>
      <c r="K95" s="34">
        <f t="shared" si="71"/>
        <v>1614725</v>
      </c>
      <c r="L95" s="34">
        <f t="shared" si="72"/>
        <v>3699820.21</v>
      </c>
      <c r="M95" s="34">
        <f t="shared" si="73"/>
        <v>1627225</v>
      </c>
      <c r="N95" s="34">
        <f t="shared" si="74"/>
        <v>3734438.09</v>
      </c>
      <c r="O95" s="34">
        <f t="shared" si="75"/>
        <v>1639725</v>
      </c>
      <c r="P95" s="34">
        <f t="shared" si="76"/>
        <v>3769278.7</v>
      </c>
      <c r="Q95" s="34">
        <f t="shared" si="77"/>
        <v>1652225</v>
      </c>
      <c r="R95" s="34">
        <f t="shared" si="78"/>
        <v>3804343.48</v>
      </c>
      <c r="S95" s="34">
        <f t="shared" si="79"/>
        <v>1664725</v>
      </c>
      <c r="T95" s="34">
        <f t="shared" si="80"/>
        <v>3839633.87</v>
      </c>
      <c r="U95" s="34">
        <f t="shared" si="81"/>
        <v>1677225</v>
      </c>
      <c r="V95" s="34">
        <f t="shared" si="82"/>
        <v>3875151.32</v>
      </c>
      <c r="W95" s="34">
        <f t="shared" si="83"/>
        <v>1689725</v>
      </c>
      <c r="X95" s="34">
        <f t="shared" si="84"/>
        <v>3910897.29</v>
      </c>
      <c r="Y95" s="34">
        <f t="shared" si="85"/>
        <v>1702225</v>
      </c>
      <c r="Z95" s="34">
        <f t="shared" si="86"/>
        <v>3946873.25</v>
      </c>
      <c r="AA95" s="34">
        <f t="shared" si="87"/>
        <v>1714725</v>
      </c>
      <c r="AB95" s="34">
        <f t="shared" si="88"/>
        <v>3983080.68</v>
      </c>
      <c r="AC95" s="39">
        <f t="shared" si="93"/>
        <v>3991654.31</v>
      </c>
      <c r="AD95" s="34">
        <f t="shared" si="94"/>
        <v>1727225</v>
      </c>
      <c r="AE95" s="34">
        <f t="shared" si="95"/>
        <v>4028149.86</v>
      </c>
      <c r="AF95" s="34">
        <f t="shared" si="96"/>
        <v>1739725</v>
      </c>
      <c r="AG95" s="34">
        <f t="shared" si="97"/>
        <v>4064880.22</v>
      </c>
      <c r="AH95" s="34">
        <f t="shared" si="98"/>
        <v>1752225</v>
      </c>
      <c r="AI95" s="34">
        <f t="shared" si="99"/>
        <v>4101846.91</v>
      </c>
      <c r="AJ95" s="34">
        <f t="shared" si="100"/>
        <v>1764725</v>
      </c>
      <c r="AK95" s="34">
        <f t="shared" si="101"/>
        <v>4139051.44</v>
      </c>
      <c r="AL95" s="34">
        <f t="shared" si="102"/>
        <v>1777225</v>
      </c>
      <c r="AM95" s="34">
        <f t="shared" si="103"/>
        <v>4176495.35</v>
      </c>
      <c r="AN95" s="34">
        <f t="shared" si="104"/>
        <v>1789725</v>
      </c>
      <c r="AO95" s="34">
        <f t="shared" si="105"/>
        <v>4214180.17</v>
      </c>
      <c r="AP95" s="34">
        <f t="shared" si="106"/>
        <v>1802225</v>
      </c>
      <c r="AQ95" s="34">
        <f t="shared" si="107"/>
        <v>4252107.46</v>
      </c>
      <c r="AR95" s="34">
        <f t="shared" si="108"/>
        <v>1814725</v>
      </c>
      <c r="AS95" s="34">
        <f t="shared" si="109"/>
        <v>4290278.7699999996</v>
      </c>
      <c r="AT95" s="34">
        <f t="shared" si="110"/>
        <v>1827225</v>
      </c>
      <c r="AU95" s="34">
        <f t="shared" si="111"/>
        <v>4328695.68</v>
      </c>
      <c r="AV95" s="34">
        <f t="shared" si="112"/>
        <v>1839725</v>
      </c>
      <c r="AW95" s="34">
        <f t="shared" si="113"/>
        <v>4367359.7699999996</v>
      </c>
      <c r="AX95" s="34">
        <f t="shared" si="114"/>
        <v>1852225</v>
      </c>
      <c r="AY95" s="34">
        <f t="shared" si="115"/>
        <v>4406272.62</v>
      </c>
      <c r="AZ95" s="34">
        <f t="shared" si="116"/>
        <v>1864725</v>
      </c>
      <c r="BA95" s="34">
        <f t="shared" si="117"/>
        <v>4445435.84</v>
      </c>
    </row>
    <row r="96" spans="1:53" x14ac:dyDescent="0.2">
      <c r="A96" s="24">
        <v>32021</v>
      </c>
      <c r="B96" s="33">
        <v>1564525</v>
      </c>
      <c r="C96" s="33">
        <v>3536616.82</v>
      </c>
      <c r="D96" s="33">
        <v>3556173.38</v>
      </c>
      <c r="E96" s="34">
        <f t="shared" si="89"/>
        <v>1577025</v>
      </c>
      <c r="F96" s="34">
        <f t="shared" si="90"/>
        <v>3589867.03</v>
      </c>
      <c r="G96" s="34">
        <f t="shared" si="91"/>
        <v>1589525</v>
      </c>
      <c r="H96" s="34">
        <f t="shared" si="92"/>
        <v>3623777.47</v>
      </c>
      <c r="I96" s="34">
        <f t="shared" si="69"/>
        <v>1602025</v>
      </c>
      <c r="J96" s="34">
        <f t="shared" si="70"/>
        <v>3657906.09</v>
      </c>
      <c r="K96" s="34">
        <f t="shared" si="71"/>
        <v>1614525</v>
      </c>
      <c r="L96" s="34">
        <f t="shared" si="72"/>
        <v>3692254.3</v>
      </c>
      <c r="M96" s="34">
        <f t="shared" si="73"/>
        <v>1627025</v>
      </c>
      <c r="N96" s="34">
        <f t="shared" si="74"/>
        <v>3726823.5</v>
      </c>
      <c r="O96" s="34">
        <f t="shared" si="75"/>
        <v>1639525</v>
      </c>
      <c r="P96" s="34">
        <f t="shared" si="76"/>
        <v>3761615.12</v>
      </c>
      <c r="Q96" s="34">
        <f t="shared" si="77"/>
        <v>1652025</v>
      </c>
      <c r="R96" s="34">
        <f t="shared" si="78"/>
        <v>3796630.59</v>
      </c>
      <c r="S96" s="34">
        <f t="shared" si="79"/>
        <v>1664525</v>
      </c>
      <c r="T96" s="34">
        <f t="shared" si="80"/>
        <v>3831871.35</v>
      </c>
      <c r="U96" s="34">
        <f t="shared" si="81"/>
        <v>1677025</v>
      </c>
      <c r="V96" s="34">
        <f t="shared" si="82"/>
        <v>3867338.85</v>
      </c>
      <c r="W96" s="34">
        <f t="shared" si="83"/>
        <v>1689525</v>
      </c>
      <c r="X96" s="34">
        <f t="shared" si="84"/>
        <v>3903034.55</v>
      </c>
      <c r="Y96" s="34">
        <f t="shared" si="85"/>
        <v>1702025</v>
      </c>
      <c r="Z96" s="34">
        <f t="shared" si="86"/>
        <v>3938959.92</v>
      </c>
      <c r="AA96" s="34">
        <f t="shared" si="87"/>
        <v>1714525</v>
      </c>
      <c r="AB96" s="34">
        <f t="shared" si="88"/>
        <v>3975116.43</v>
      </c>
      <c r="AC96" s="39">
        <f t="shared" si="93"/>
        <v>3983689.06</v>
      </c>
      <c r="AD96" s="34">
        <f t="shared" si="94"/>
        <v>1727025</v>
      </c>
      <c r="AE96" s="34">
        <f t="shared" si="95"/>
        <v>4020133.36</v>
      </c>
      <c r="AF96" s="34">
        <f t="shared" si="96"/>
        <v>1739525</v>
      </c>
      <c r="AG96" s="34">
        <f t="shared" si="97"/>
        <v>4056812.15</v>
      </c>
      <c r="AH96" s="34">
        <f t="shared" si="98"/>
        <v>1752025</v>
      </c>
      <c r="AI96" s="34">
        <f t="shared" si="99"/>
        <v>4093726.93</v>
      </c>
      <c r="AJ96" s="34">
        <f t="shared" si="100"/>
        <v>1764525</v>
      </c>
      <c r="AK96" s="34">
        <f t="shared" si="101"/>
        <v>4130879.22</v>
      </c>
      <c r="AL96" s="34">
        <f t="shared" si="102"/>
        <v>1777025</v>
      </c>
      <c r="AM96" s="34">
        <f t="shared" si="103"/>
        <v>4168270.55</v>
      </c>
      <c r="AN96" s="34">
        <f t="shared" si="104"/>
        <v>1789525</v>
      </c>
      <c r="AO96" s="34">
        <f t="shared" si="105"/>
        <v>4205902.46</v>
      </c>
      <c r="AP96" s="34">
        <f t="shared" si="106"/>
        <v>1802025</v>
      </c>
      <c r="AQ96" s="34">
        <f t="shared" si="107"/>
        <v>4243776.49</v>
      </c>
      <c r="AR96" s="34">
        <f t="shared" si="108"/>
        <v>1814525</v>
      </c>
      <c r="AS96" s="34">
        <f t="shared" si="109"/>
        <v>4281894.2</v>
      </c>
      <c r="AT96" s="34">
        <f t="shared" si="110"/>
        <v>1827025</v>
      </c>
      <c r="AU96" s="34">
        <f t="shared" si="111"/>
        <v>4320257.16</v>
      </c>
      <c r="AV96" s="34">
        <f t="shared" si="112"/>
        <v>1839525</v>
      </c>
      <c r="AW96" s="34">
        <f t="shared" si="113"/>
        <v>4358866.95</v>
      </c>
      <c r="AX96" s="34">
        <f t="shared" si="114"/>
        <v>1852025</v>
      </c>
      <c r="AY96" s="34">
        <f t="shared" si="115"/>
        <v>4397725.16</v>
      </c>
      <c r="AZ96" s="34">
        <f t="shared" si="116"/>
        <v>1864525</v>
      </c>
      <c r="BA96" s="34">
        <f t="shared" si="117"/>
        <v>4436833.38</v>
      </c>
    </row>
    <row r="97" spans="1:53" x14ac:dyDescent="0.2">
      <c r="A97" s="24">
        <v>32051</v>
      </c>
      <c r="B97" s="33">
        <v>1564325</v>
      </c>
      <c r="C97" s="33">
        <v>3529325.42</v>
      </c>
      <c r="D97" s="33">
        <v>3548879.48</v>
      </c>
      <c r="E97" s="34">
        <f t="shared" si="89"/>
        <v>1576825</v>
      </c>
      <c r="F97" s="34">
        <f t="shared" si="90"/>
        <v>3582526.2</v>
      </c>
      <c r="G97" s="34">
        <f t="shared" si="91"/>
        <v>1589325</v>
      </c>
      <c r="H97" s="34">
        <f t="shared" si="92"/>
        <v>3616389.41</v>
      </c>
      <c r="I97" s="34">
        <f t="shared" si="69"/>
        <v>1601825</v>
      </c>
      <c r="J97" s="34">
        <f t="shared" si="70"/>
        <v>3650470.5</v>
      </c>
      <c r="K97" s="34">
        <f t="shared" si="71"/>
        <v>1614325</v>
      </c>
      <c r="L97" s="34">
        <f t="shared" si="72"/>
        <v>3684770.86</v>
      </c>
      <c r="M97" s="34">
        <f t="shared" si="73"/>
        <v>1626825</v>
      </c>
      <c r="N97" s="34">
        <f t="shared" si="74"/>
        <v>3719291.91</v>
      </c>
      <c r="O97" s="34">
        <f t="shared" si="75"/>
        <v>1639325</v>
      </c>
      <c r="P97" s="34">
        <f t="shared" si="76"/>
        <v>3754035.07</v>
      </c>
      <c r="Q97" s="34">
        <f t="shared" si="77"/>
        <v>1651825</v>
      </c>
      <c r="R97" s="34">
        <f t="shared" si="78"/>
        <v>3789001.77</v>
      </c>
      <c r="S97" s="34">
        <f t="shared" si="79"/>
        <v>1664325</v>
      </c>
      <c r="T97" s="34">
        <f t="shared" si="80"/>
        <v>3824193.45</v>
      </c>
      <c r="U97" s="34">
        <f t="shared" si="81"/>
        <v>1676825</v>
      </c>
      <c r="V97" s="34">
        <f t="shared" si="82"/>
        <v>3859611.55</v>
      </c>
      <c r="W97" s="34">
        <f t="shared" si="83"/>
        <v>1689325</v>
      </c>
      <c r="X97" s="34">
        <f t="shared" si="84"/>
        <v>3895257.53</v>
      </c>
      <c r="Y97" s="34">
        <f t="shared" si="85"/>
        <v>1701825</v>
      </c>
      <c r="Z97" s="34">
        <f t="shared" si="86"/>
        <v>3931132.86</v>
      </c>
      <c r="AA97" s="34">
        <f t="shared" si="87"/>
        <v>1714325</v>
      </c>
      <c r="AB97" s="34">
        <f t="shared" si="88"/>
        <v>3967239.01</v>
      </c>
      <c r="AC97" s="39">
        <f t="shared" si="93"/>
        <v>3975810.64</v>
      </c>
      <c r="AD97" s="34">
        <f t="shared" si="94"/>
        <v>1726825</v>
      </c>
      <c r="AE97" s="34">
        <f t="shared" si="95"/>
        <v>4012204.25</v>
      </c>
      <c r="AF97" s="34">
        <f t="shared" si="96"/>
        <v>1739325</v>
      </c>
      <c r="AG97" s="34">
        <f t="shared" si="97"/>
        <v>4048832.02</v>
      </c>
      <c r="AH97" s="34">
        <f t="shared" si="98"/>
        <v>1751825</v>
      </c>
      <c r="AI97" s="34">
        <f t="shared" si="99"/>
        <v>4085695.45</v>
      </c>
      <c r="AJ97" s="34">
        <f t="shared" si="100"/>
        <v>1764325</v>
      </c>
      <c r="AK97" s="34">
        <f t="shared" si="101"/>
        <v>4122796.06</v>
      </c>
      <c r="AL97" s="34">
        <f t="shared" si="102"/>
        <v>1776825</v>
      </c>
      <c r="AM97" s="34">
        <f t="shared" si="103"/>
        <v>4160135.38</v>
      </c>
      <c r="AN97" s="34">
        <f t="shared" si="104"/>
        <v>1789325</v>
      </c>
      <c r="AO97" s="34">
        <f t="shared" si="105"/>
        <v>4197714.9400000004</v>
      </c>
      <c r="AP97" s="34">
        <f t="shared" si="106"/>
        <v>1801825</v>
      </c>
      <c r="AQ97" s="34">
        <f t="shared" si="107"/>
        <v>4235536.29</v>
      </c>
      <c r="AR97" s="34">
        <f t="shared" si="108"/>
        <v>1814325</v>
      </c>
      <c r="AS97" s="34">
        <f t="shared" si="109"/>
        <v>4273600.99</v>
      </c>
      <c r="AT97" s="34">
        <f t="shared" si="110"/>
        <v>1826825</v>
      </c>
      <c r="AU97" s="34">
        <f t="shared" si="111"/>
        <v>4311910.59</v>
      </c>
      <c r="AV97" s="34">
        <f t="shared" si="112"/>
        <v>1839325</v>
      </c>
      <c r="AW97" s="34">
        <f t="shared" si="113"/>
        <v>4350466.68</v>
      </c>
      <c r="AX97" s="34">
        <f t="shared" si="114"/>
        <v>1851825</v>
      </c>
      <c r="AY97" s="34">
        <f t="shared" si="115"/>
        <v>4389270.84</v>
      </c>
      <c r="AZ97" s="34">
        <f t="shared" si="116"/>
        <v>1864325</v>
      </c>
      <c r="BA97" s="34">
        <f t="shared" si="117"/>
        <v>4428324.67</v>
      </c>
    </row>
    <row r="98" spans="1:53" x14ac:dyDescent="0.2">
      <c r="A98" s="24">
        <v>32082</v>
      </c>
      <c r="B98" s="33">
        <v>1564125</v>
      </c>
      <c r="C98" s="33">
        <v>3522112.83</v>
      </c>
      <c r="D98" s="33">
        <v>3541664.39</v>
      </c>
      <c r="E98" s="34">
        <f t="shared" si="89"/>
        <v>1576625</v>
      </c>
      <c r="F98" s="34">
        <f t="shared" si="90"/>
        <v>3575264.69</v>
      </c>
      <c r="G98" s="34">
        <f t="shared" si="91"/>
        <v>1589125</v>
      </c>
      <c r="H98" s="34">
        <f t="shared" si="92"/>
        <v>3609081.18</v>
      </c>
      <c r="I98" s="34">
        <f t="shared" si="69"/>
        <v>1601625</v>
      </c>
      <c r="J98" s="34">
        <f t="shared" si="70"/>
        <v>3643115.24</v>
      </c>
      <c r="K98" s="34">
        <f t="shared" si="71"/>
        <v>1614125</v>
      </c>
      <c r="L98" s="34">
        <f t="shared" si="72"/>
        <v>3677368.28</v>
      </c>
      <c r="M98" s="34">
        <f t="shared" si="73"/>
        <v>1626625</v>
      </c>
      <c r="N98" s="34">
        <f t="shared" si="74"/>
        <v>3711841.71</v>
      </c>
      <c r="O98" s="34">
        <f t="shared" si="75"/>
        <v>1639125</v>
      </c>
      <c r="P98" s="34">
        <f t="shared" si="76"/>
        <v>3746536.94</v>
      </c>
      <c r="Q98" s="34">
        <f t="shared" si="77"/>
        <v>1651625</v>
      </c>
      <c r="R98" s="34">
        <f t="shared" si="78"/>
        <v>3781455.4</v>
      </c>
      <c r="S98" s="34">
        <f t="shared" si="79"/>
        <v>1664125</v>
      </c>
      <c r="T98" s="34">
        <f t="shared" si="80"/>
        <v>3816598.53</v>
      </c>
      <c r="U98" s="34">
        <f t="shared" si="81"/>
        <v>1676625</v>
      </c>
      <c r="V98" s="34">
        <f t="shared" si="82"/>
        <v>3851967.77</v>
      </c>
      <c r="W98" s="34">
        <f t="shared" si="83"/>
        <v>1689125</v>
      </c>
      <c r="X98" s="34">
        <f t="shared" si="84"/>
        <v>3887564.57</v>
      </c>
      <c r="Y98" s="34">
        <f t="shared" si="85"/>
        <v>1701625</v>
      </c>
      <c r="Z98" s="34">
        <f t="shared" si="86"/>
        <v>3923390.4</v>
      </c>
      <c r="AA98" s="34">
        <f t="shared" si="87"/>
        <v>1714125</v>
      </c>
      <c r="AB98" s="34">
        <f t="shared" si="88"/>
        <v>3959446.74</v>
      </c>
      <c r="AC98" s="39">
        <f t="shared" si="93"/>
        <v>3968017.37</v>
      </c>
      <c r="AD98" s="34">
        <f t="shared" si="94"/>
        <v>1726625</v>
      </c>
      <c r="AE98" s="34">
        <f t="shared" si="95"/>
        <v>4004360.84</v>
      </c>
      <c r="AF98" s="34">
        <f t="shared" si="96"/>
        <v>1739125</v>
      </c>
      <c r="AG98" s="34">
        <f t="shared" si="97"/>
        <v>4040938.15</v>
      </c>
      <c r="AH98" s="34">
        <f t="shared" si="98"/>
        <v>1751625</v>
      </c>
      <c r="AI98" s="34">
        <f t="shared" si="99"/>
        <v>4077750.79</v>
      </c>
      <c r="AJ98" s="34">
        <f t="shared" si="100"/>
        <v>1764125</v>
      </c>
      <c r="AK98" s="34">
        <f t="shared" si="101"/>
        <v>4114800.29</v>
      </c>
      <c r="AL98" s="34">
        <f t="shared" si="102"/>
        <v>1776625</v>
      </c>
      <c r="AM98" s="34">
        <f t="shared" si="103"/>
        <v>4152088.17</v>
      </c>
      <c r="AN98" s="34">
        <f t="shared" si="104"/>
        <v>1789125</v>
      </c>
      <c r="AO98" s="34">
        <f t="shared" si="105"/>
        <v>4189615.96</v>
      </c>
      <c r="AP98" s="34">
        <f t="shared" si="106"/>
        <v>1801625</v>
      </c>
      <c r="AQ98" s="34">
        <f t="shared" si="107"/>
        <v>4227385.2</v>
      </c>
      <c r="AR98" s="34">
        <f t="shared" si="108"/>
        <v>1814125</v>
      </c>
      <c r="AS98" s="34">
        <f t="shared" si="109"/>
        <v>4265397.45</v>
      </c>
      <c r="AT98" s="34">
        <f t="shared" si="110"/>
        <v>1826625</v>
      </c>
      <c r="AU98" s="34">
        <f t="shared" si="111"/>
        <v>4303654.2699999996</v>
      </c>
      <c r="AV98" s="34">
        <f t="shared" si="112"/>
        <v>1839125</v>
      </c>
      <c r="AW98" s="34">
        <f t="shared" si="113"/>
        <v>4342157.24</v>
      </c>
      <c r="AX98" s="34">
        <f t="shared" si="114"/>
        <v>1851625</v>
      </c>
      <c r="AY98" s="34">
        <f t="shared" si="115"/>
        <v>4380907.9400000004</v>
      </c>
      <c r="AZ98" s="34">
        <f t="shared" si="116"/>
        <v>1864125</v>
      </c>
      <c r="BA98" s="34">
        <f t="shared" si="117"/>
        <v>4419907.96</v>
      </c>
    </row>
    <row r="99" spans="1:53" x14ac:dyDescent="0.2">
      <c r="A99" s="24">
        <v>32112</v>
      </c>
      <c r="B99" s="33">
        <v>1563925</v>
      </c>
      <c r="C99" s="33">
        <v>3514978.62</v>
      </c>
      <c r="D99" s="33">
        <v>3534527.68</v>
      </c>
      <c r="E99" s="34">
        <f t="shared" si="89"/>
        <v>1576425</v>
      </c>
      <c r="F99" s="34">
        <f t="shared" si="90"/>
        <v>3568082.06</v>
      </c>
      <c r="G99" s="34">
        <f t="shared" si="91"/>
        <v>1588925</v>
      </c>
      <c r="H99" s="34">
        <f t="shared" si="92"/>
        <v>3601852.33</v>
      </c>
      <c r="I99" s="34">
        <f t="shared" si="69"/>
        <v>1601425</v>
      </c>
      <c r="J99" s="34">
        <f t="shared" si="70"/>
        <v>3635839.88</v>
      </c>
      <c r="K99" s="34">
        <f t="shared" si="71"/>
        <v>1613925</v>
      </c>
      <c r="L99" s="34">
        <f t="shared" si="72"/>
        <v>3670046.11</v>
      </c>
      <c r="M99" s="34">
        <f t="shared" si="73"/>
        <v>1626425</v>
      </c>
      <c r="N99" s="34">
        <f t="shared" si="74"/>
        <v>3704472.42</v>
      </c>
      <c r="O99" s="34">
        <f t="shared" si="75"/>
        <v>1638925</v>
      </c>
      <c r="P99" s="34">
        <f t="shared" si="76"/>
        <v>3739120.23</v>
      </c>
      <c r="Q99" s="34">
        <f t="shared" si="77"/>
        <v>1651425</v>
      </c>
      <c r="R99" s="34">
        <f t="shared" si="78"/>
        <v>3773990.97</v>
      </c>
      <c r="S99" s="34">
        <f t="shared" si="79"/>
        <v>1663925</v>
      </c>
      <c r="T99" s="34">
        <f t="shared" si="80"/>
        <v>3809086.07</v>
      </c>
      <c r="U99" s="34">
        <f t="shared" si="81"/>
        <v>1676425</v>
      </c>
      <c r="V99" s="34">
        <f t="shared" si="82"/>
        <v>3844406.97</v>
      </c>
      <c r="W99" s="34">
        <f t="shared" si="83"/>
        <v>1688925</v>
      </c>
      <c r="X99" s="34">
        <f t="shared" si="84"/>
        <v>3879955.13</v>
      </c>
      <c r="Y99" s="34">
        <f t="shared" si="85"/>
        <v>1701425</v>
      </c>
      <c r="Z99" s="34">
        <f t="shared" si="86"/>
        <v>3915732.01</v>
      </c>
      <c r="AA99" s="34">
        <f t="shared" si="87"/>
        <v>1713925</v>
      </c>
      <c r="AB99" s="34">
        <f t="shared" si="88"/>
        <v>3951739.07</v>
      </c>
      <c r="AC99" s="39">
        <f t="shared" si="93"/>
        <v>3960308.7</v>
      </c>
      <c r="AD99" s="34">
        <f t="shared" si="94"/>
        <v>1726425</v>
      </c>
      <c r="AE99" s="34">
        <f t="shared" si="95"/>
        <v>3996602.57</v>
      </c>
      <c r="AF99" s="34">
        <f t="shared" si="96"/>
        <v>1738925</v>
      </c>
      <c r="AG99" s="34">
        <f t="shared" si="97"/>
        <v>4033129.96</v>
      </c>
      <c r="AH99" s="34">
        <f t="shared" si="98"/>
        <v>1751425</v>
      </c>
      <c r="AI99" s="34">
        <f t="shared" si="99"/>
        <v>4069892.37</v>
      </c>
      <c r="AJ99" s="34">
        <f t="shared" si="100"/>
        <v>1763925</v>
      </c>
      <c r="AK99" s="34">
        <f t="shared" si="101"/>
        <v>4106891.31</v>
      </c>
      <c r="AL99" s="34">
        <f t="shared" si="102"/>
        <v>1776425</v>
      </c>
      <c r="AM99" s="34">
        <f t="shared" si="103"/>
        <v>4144128.3</v>
      </c>
      <c r="AN99" s="34">
        <f t="shared" si="104"/>
        <v>1788925</v>
      </c>
      <c r="AO99" s="34">
        <f t="shared" si="105"/>
        <v>4181604.87</v>
      </c>
      <c r="AP99" s="34">
        <f t="shared" si="106"/>
        <v>1801425</v>
      </c>
      <c r="AQ99" s="34">
        <f t="shared" si="107"/>
        <v>4219322.57</v>
      </c>
      <c r="AR99" s="34">
        <f t="shared" si="108"/>
        <v>1813925</v>
      </c>
      <c r="AS99" s="34">
        <f t="shared" si="109"/>
        <v>4257282.95</v>
      </c>
      <c r="AT99" s="34">
        <f t="shared" si="110"/>
        <v>1826425</v>
      </c>
      <c r="AU99" s="34">
        <f t="shared" si="111"/>
        <v>4295487.5599999996</v>
      </c>
      <c r="AV99" s="34">
        <f t="shared" si="112"/>
        <v>1838925</v>
      </c>
      <c r="AW99" s="34">
        <f t="shared" si="113"/>
        <v>4333937.9800000004</v>
      </c>
      <c r="AX99" s="34">
        <f t="shared" si="114"/>
        <v>1851425</v>
      </c>
      <c r="AY99" s="34">
        <f t="shared" si="115"/>
        <v>4372635.79</v>
      </c>
      <c r="AZ99" s="34">
        <f t="shared" si="116"/>
        <v>1863925</v>
      </c>
      <c r="BA99" s="34">
        <f t="shared" si="117"/>
        <v>4411582.59</v>
      </c>
    </row>
    <row r="100" spans="1:53" x14ac:dyDescent="0.2">
      <c r="A100" s="24">
        <v>32143</v>
      </c>
      <c r="B100" s="33">
        <v>1563725</v>
      </c>
      <c r="C100" s="33">
        <v>3507922.85</v>
      </c>
      <c r="D100" s="33">
        <v>3527469.41</v>
      </c>
      <c r="E100" s="34">
        <f t="shared" si="89"/>
        <v>1576225</v>
      </c>
      <c r="F100" s="34">
        <f t="shared" si="90"/>
        <v>3560978.38</v>
      </c>
      <c r="G100" s="34">
        <f t="shared" si="91"/>
        <v>1588725</v>
      </c>
      <c r="H100" s="34">
        <f t="shared" si="92"/>
        <v>3594702.95</v>
      </c>
      <c r="I100" s="34">
        <f t="shared" si="69"/>
        <v>1601225</v>
      </c>
      <c r="J100" s="34">
        <f t="shared" si="70"/>
        <v>3628644.5</v>
      </c>
      <c r="K100" s="34">
        <f t="shared" si="71"/>
        <v>1613725</v>
      </c>
      <c r="L100" s="34">
        <f t="shared" si="72"/>
        <v>3662804.44</v>
      </c>
      <c r="M100" s="34">
        <f t="shared" si="73"/>
        <v>1626225</v>
      </c>
      <c r="N100" s="34">
        <f t="shared" si="74"/>
        <v>3697184.16</v>
      </c>
      <c r="O100" s="34">
        <f t="shared" si="75"/>
        <v>1638725</v>
      </c>
      <c r="P100" s="34">
        <f t="shared" si="76"/>
        <v>3731785.08</v>
      </c>
      <c r="Q100" s="34">
        <f t="shared" si="77"/>
        <v>1651225</v>
      </c>
      <c r="R100" s="34">
        <f t="shared" si="78"/>
        <v>3766608.62</v>
      </c>
      <c r="S100" s="34">
        <f t="shared" si="79"/>
        <v>1663725</v>
      </c>
      <c r="T100" s="34">
        <f t="shared" si="80"/>
        <v>3801656.22</v>
      </c>
      <c r="U100" s="34">
        <f t="shared" si="81"/>
        <v>1676225</v>
      </c>
      <c r="V100" s="34">
        <f t="shared" si="82"/>
        <v>3836929.32</v>
      </c>
      <c r="W100" s="34">
        <f t="shared" si="83"/>
        <v>1688725</v>
      </c>
      <c r="X100" s="34">
        <f t="shared" si="84"/>
        <v>3872429.37</v>
      </c>
      <c r="Y100" s="34">
        <f t="shared" si="85"/>
        <v>1701225</v>
      </c>
      <c r="Z100" s="34">
        <f t="shared" si="86"/>
        <v>3908157.82</v>
      </c>
      <c r="AA100" s="34">
        <f t="shared" si="87"/>
        <v>1713725</v>
      </c>
      <c r="AB100" s="34">
        <f t="shared" si="88"/>
        <v>3944116.15</v>
      </c>
      <c r="AC100" s="39">
        <f t="shared" si="93"/>
        <v>3952684.78</v>
      </c>
      <c r="AD100" s="34">
        <f t="shared" si="94"/>
        <v>1726225</v>
      </c>
      <c r="AE100" s="34">
        <f t="shared" si="95"/>
        <v>3988929.6</v>
      </c>
      <c r="AF100" s="34">
        <f t="shared" si="96"/>
        <v>1738725</v>
      </c>
      <c r="AG100" s="34">
        <f t="shared" si="97"/>
        <v>4025407.62</v>
      </c>
      <c r="AH100" s="34">
        <f t="shared" si="98"/>
        <v>1751225</v>
      </c>
      <c r="AI100" s="34">
        <f t="shared" si="99"/>
        <v>4062120.34</v>
      </c>
      <c r="AJ100" s="34">
        <f t="shared" si="100"/>
        <v>1763725</v>
      </c>
      <c r="AK100" s="34">
        <f t="shared" si="101"/>
        <v>4099069.27</v>
      </c>
      <c r="AL100" s="34">
        <f t="shared" si="102"/>
        <v>1776225</v>
      </c>
      <c r="AM100" s="34">
        <f t="shared" si="103"/>
        <v>4136255.93</v>
      </c>
      <c r="AN100" s="34">
        <f t="shared" si="104"/>
        <v>1788725</v>
      </c>
      <c r="AO100" s="34">
        <f t="shared" si="105"/>
        <v>4173681.85</v>
      </c>
      <c r="AP100" s="34">
        <f t="shared" si="106"/>
        <v>1801225</v>
      </c>
      <c r="AQ100" s="34">
        <f t="shared" si="107"/>
        <v>4211348.57</v>
      </c>
      <c r="AR100" s="34">
        <f t="shared" si="108"/>
        <v>1813725</v>
      </c>
      <c r="AS100" s="34">
        <f t="shared" si="109"/>
        <v>4249257.6399999997</v>
      </c>
      <c r="AT100" s="34">
        <f t="shared" si="110"/>
        <v>1826225</v>
      </c>
      <c r="AU100" s="34">
        <f t="shared" si="111"/>
        <v>4287410.62</v>
      </c>
      <c r="AV100" s="34">
        <f t="shared" si="112"/>
        <v>1838725</v>
      </c>
      <c r="AW100" s="34">
        <f t="shared" si="113"/>
        <v>4325809.08</v>
      </c>
      <c r="AX100" s="34">
        <f t="shared" si="114"/>
        <v>1851225</v>
      </c>
      <c r="AY100" s="34">
        <f t="shared" si="115"/>
        <v>4364454.59</v>
      </c>
      <c r="AZ100" s="34">
        <f t="shared" si="116"/>
        <v>1863725</v>
      </c>
      <c r="BA100" s="34">
        <f t="shared" si="117"/>
        <v>4403348.75</v>
      </c>
    </row>
    <row r="101" spans="1:53" x14ac:dyDescent="0.2">
      <c r="A101" s="24">
        <v>32174</v>
      </c>
      <c r="B101" s="33">
        <v>1563525</v>
      </c>
      <c r="C101" s="33">
        <v>3500947.4</v>
      </c>
      <c r="D101" s="33">
        <v>3520491.46</v>
      </c>
      <c r="E101" s="34">
        <f t="shared" si="89"/>
        <v>1576025</v>
      </c>
      <c r="F101" s="34">
        <f t="shared" si="90"/>
        <v>3553955.54</v>
      </c>
      <c r="G101" s="34">
        <f t="shared" si="91"/>
        <v>1588525</v>
      </c>
      <c r="H101" s="34">
        <f t="shared" si="92"/>
        <v>3587634.92</v>
      </c>
      <c r="I101" s="34">
        <f t="shared" si="69"/>
        <v>1601025</v>
      </c>
      <c r="J101" s="34">
        <f t="shared" si="70"/>
        <v>3621531</v>
      </c>
      <c r="K101" s="34">
        <f t="shared" si="71"/>
        <v>1613525</v>
      </c>
      <c r="L101" s="34">
        <f t="shared" si="72"/>
        <v>3655645.17</v>
      </c>
      <c r="M101" s="34">
        <f t="shared" si="73"/>
        <v>1626025</v>
      </c>
      <c r="N101" s="34">
        <f t="shared" si="74"/>
        <v>3689978.83</v>
      </c>
      <c r="O101" s="34">
        <f t="shared" si="75"/>
        <v>1638525</v>
      </c>
      <c r="P101" s="34">
        <f t="shared" si="76"/>
        <v>3724533.39</v>
      </c>
      <c r="Q101" s="34">
        <f t="shared" si="77"/>
        <v>1651025</v>
      </c>
      <c r="R101" s="34">
        <f t="shared" si="78"/>
        <v>3759310.28</v>
      </c>
      <c r="S101" s="34">
        <f t="shared" si="79"/>
        <v>1663525</v>
      </c>
      <c r="T101" s="34">
        <f t="shared" si="80"/>
        <v>3794310.92</v>
      </c>
      <c r="U101" s="34">
        <f t="shared" si="81"/>
        <v>1676025</v>
      </c>
      <c r="V101" s="34">
        <f t="shared" si="82"/>
        <v>3829536.76</v>
      </c>
      <c r="W101" s="34">
        <f t="shared" si="83"/>
        <v>1688525</v>
      </c>
      <c r="X101" s="34">
        <f t="shared" si="84"/>
        <v>3864989.24</v>
      </c>
      <c r="Y101" s="34">
        <f t="shared" si="85"/>
        <v>1701025</v>
      </c>
      <c r="Z101" s="34">
        <f t="shared" si="86"/>
        <v>3900669.82</v>
      </c>
      <c r="AA101" s="34">
        <f t="shared" si="87"/>
        <v>1713525</v>
      </c>
      <c r="AB101" s="34">
        <f t="shared" si="88"/>
        <v>3936579.97</v>
      </c>
      <c r="AC101" s="39">
        <f t="shared" si="93"/>
        <v>3945147.6</v>
      </c>
      <c r="AD101" s="34">
        <f t="shared" si="94"/>
        <v>1726025</v>
      </c>
      <c r="AE101" s="34">
        <f t="shared" si="95"/>
        <v>3981343.93</v>
      </c>
      <c r="AF101" s="34">
        <f t="shared" si="96"/>
        <v>1738525</v>
      </c>
      <c r="AG101" s="34">
        <f t="shared" si="97"/>
        <v>4017773.14</v>
      </c>
      <c r="AH101" s="34">
        <f t="shared" si="98"/>
        <v>1751025</v>
      </c>
      <c r="AI101" s="34">
        <f t="shared" si="99"/>
        <v>4054436.74</v>
      </c>
      <c r="AJ101" s="34">
        <f t="shared" si="100"/>
        <v>1763525</v>
      </c>
      <c r="AK101" s="34">
        <f t="shared" si="101"/>
        <v>4091336.24</v>
      </c>
      <c r="AL101" s="34">
        <f t="shared" si="102"/>
        <v>1776025</v>
      </c>
      <c r="AM101" s="34">
        <f t="shared" si="103"/>
        <v>4128473.15</v>
      </c>
      <c r="AN101" s="34">
        <f t="shared" si="104"/>
        <v>1788525</v>
      </c>
      <c r="AO101" s="34">
        <f t="shared" si="105"/>
        <v>4165849</v>
      </c>
      <c r="AP101" s="34">
        <f t="shared" si="106"/>
        <v>1801025</v>
      </c>
      <c r="AQ101" s="34">
        <f t="shared" si="107"/>
        <v>4203465.33</v>
      </c>
      <c r="AR101" s="34">
        <f t="shared" si="108"/>
        <v>1813525</v>
      </c>
      <c r="AS101" s="34">
        <f t="shared" si="109"/>
        <v>4241323.68</v>
      </c>
      <c r="AT101" s="34">
        <f t="shared" si="110"/>
        <v>1826025</v>
      </c>
      <c r="AU101" s="34">
        <f t="shared" si="111"/>
        <v>4279425.6100000003</v>
      </c>
      <c r="AV101" s="34">
        <f t="shared" si="112"/>
        <v>1838525</v>
      </c>
      <c r="AW101" s="34">
        <f t="shared" si="113"/>
        <v>4317772.6900000004</v>
      </c>
      <c r="AX101" s="34">
        <f t="shared" si="114"/>
        <v>1851025</v>
      </c>
      <c r="AY101" s="34">
        <f t="shared" si="115"/>
        <v>4356366.5</v>
      </c>
      <c r="AZ101" s="34">
        <f t="shared" si="116"/>
        <v>1863525</v>
      </c>
      <c r="BA101" s="34">
        <f t="shared" si="117"/>
        <v>4395208.62</v>
      </c>
    </row>
    <row r="102" spans="1:53" x14ac:dyDescent="0.2">
      <c r="A102" s="24">
        <v>32203</v>
      </c>
      <c r="B102" s="33">
        <v>1563325</v>
      </c>
      <c r="C102" s="33">
        <v>3494040.42</v>
      </c>
      <c r="D102" s="33">
        <v>3513581.98</v>
      </c>
      <c r="E102" s="34">
        <f t="shared" si="89"/>
        <v>1575825</v>
      </c>
      <c r="F102" s="34">
        <f t="shared" si="90"/>
        <v>3547001.6</v>
      </c>
      <c r="G102" s="34">
        <f t="shared" si="91"/>
        <v>1588325</v>
      </c>
      <c r="H102" s="34">
        <f t="shared" si="92"/>
        <v>3580636.24</v>
      </c>
      <c r="I102" s="34">
        <f t="shared" si="69"/>
        <v>1600825</v>
      </c>
      <c r="J102" s="34">
        <f t="shared" si="70"/>
        <v>3614487.29</v>
      </c>
      <c r="K102" s="34">
        <f t="shared" si="71"/>
        <v>1613325</v>
      </c>
      <c r="L102" s="34">
        <f t="shared" si="72"/>
        <v>3648556.14</v>
      </c>
      <c r="M102" s="34">
        <f t="shared" si="73"/>
        <v>1625825</v>
      </c>
      <c r="N102" s="34">
        <f t="shared" si="74"/>
        <v>3682844.19</v>
      </c>
      <c r="O102" s="34">
        <f t="shared" si="75"/>
        <v>1638325</v>
      </c>
      <c r="P102" s="34">
        <f t="shared" si="76"/>
        <v>3717352.85</v>
      </c>
      <c r="Q102" s="34">
        <f t="shared" si="77"/>
        <v>1650825</v>
      </c>
      <c r="R102" s="34">
        <f t="shared" si="78"/>
        <v>3752083.54</v>
      </c>
      <c r="S102" s="34">
        <f t="shared" si="79"/>
        <v>1663325</v>
      </c>
      <c r="T102" s="34">
        <f t="shared" si="80"/>
        <v>3787037.69</v>
      </c>
      <c r="U102" s="34">
        <f t="shared" si="81"/>
        <v>1675825</v>
      </c>
      <c r="V102" s="34">
        <f t="shared" si="82"/>
        <v>3822216.73</v>
      </c>
      <c r="W102" s="34">
        <f t="shared" si="83"/>
        <v>1688325</v>
      </c>
      <c r="X102" s="34">
        <f t="shared" si="84"/>
        <v>3857622.11</v>
      </c>
      <c r="Y102" s="34">
        <f t="shared" si="85"/>
        <v>1700825</v>
      </c>
      <c r="Z102" s="34">
        <f t="shared" si="86"/>
        <v>3893255.29</v>
      </c>
      <c r="AA102" s="34">
        <f t="shared" si="87"/>
        <v>1713325</v>
      </c>
      <c r="AB102" s="34">
        <f t="shared" si="88"/>
        <v>3929117.74</v>
      </c>
      <c r="AC102" s="39">
        <f t="shared" si="93"/>
        <v>3937684.37</v>
      </c>
      <c r="AD102" s="34">
        <f t="shared" si="94"/>
        <v>1725825</v>
      </c>
      <c r="AE102" s="34">
        <f t="shared" si="95"/>
        <v>3973832.68</v>
      </c>
      <c r="AF102" s="34">
        <f t="shared" si="96"/>
        <v>1738325</v>
      </c>
      <c r="AG102" s="34">
        <f t="shared" si="97"/>
        <v>4010213.57</v>
      </c>
      <c r="AH102" s="34">
        <f t="shared" si="98"/>
        <v>1750825</v>
      </c>
      <c r="AI102" s="34">
        <f t="shared" si="99"/>
        <v>4046828.53</v>
      </c>
      <c r="AJ102" s="34">
        <f t="shared" si="100"/>
        <v>1763325</v>
      </c>
      <c r="AK102" s="34">
        <f t="shared" si="101"/>
        <v>4083679.07</v>
      </c>
      <c r="AL102" s="34">
        <f t="shared" si="102"/>
        <v>1775825</v>
      </c>
      <c r="AM102" s="34">
        <f t="shared" si="103"/>
        <v>4120766.71</v>
      </c>
      <c r="AN102" s="34">
        <f t="shared" si="104"/>
        <v>1788325</v>
      </c>
      <c r="AO102" s="34">
        <f t="shared" si="105"/>
        <v>4158092.97</v>
      </c>
      <c r="AP102" s="34">
        <f t="shared" si="106"/>
        <v>1800825</v>
      </c>
      <c r="AQ102" s="34">
        <f t="shared" si="107"/>
        <v>4195659.3899999997</v>
      </c>
      <c r="AR102" s="34">
        <f t="shared" si="108"/>
        <v>1813325</v>
      </c>
      <c r="AS102" s="34">
        <f t="shared" si="109"/>
        <v>4233467.5199999996</v>
      </c>
      <c r="AT102" s="34">
        <f t="shared" si="110"/>
        <v>1825825</v>
      </c>
      <c r="AU102" s="34">
        <f t="shared" si="111"/>
        <v>4271518.9000000004</v>
      </c>
      <c r="AV102" s="34">
        <f t="shared" si="112"/>
        <v>1838325</v>
      </c>
      <c r="AW102" s="34">
        <f t="shared" si="113"/>
        <v>4309815.1100000003</v>
      </c>
      <c r="AX102" s="34">
        <f t="shared" si="114"/>
        <v>1850825</v>
      </c>
      <c r="AY102" s="34">
        <f t="shared" si="115"/>
        <v>4348357.72</v>
      </c>
      <c r="AZ102" s="34">
        <f t="shared" si="116"/>
        <v>1863325</v>
      </c>
      <c r="BA102" s="34">
        <f t="shared" si="117"/>
        <v>4387148.3099999996</v>
      </c>
    </row>
    <row r="103" spans="1:53" x14ac:dyDescent="0.2">
      <c r="A103" s="24">
        <v>32234</v>
      </c>
      <c r="B103" s="33">
        <v>1563125</v>
      </c>
      <c r="C103" s="33">
        <v>3487215.21</v>
      </c>
      <c r="D103" s="33">
        <v>3506754.27</v>
      </c>
      <c r="E103" s="34">
        <f t="shared" si="89"/>
        <v>1575625</v>
      </c>
      <c r="F103" s="34">
        <f t="shared" si="90"/>
        <v>3540129.96</v>
      </c>
      <c r="G103" s="34">
        <f t="shared" si="91"/>
        <v>1588125</v>
      </c>
      <c r="H103" s="34">
        <f t="shared" si="92"/>
        <v>3573720.39</v>
      </c>
      <c r="I103" s="34">
        <f t="shared" si="69"/>
        <v>1600625</v>
      </c>
      <c r="J103" s="34">
        <f t="shared" si="70"/>
        <v>3607526.94</v>
      </c>
      <c r="K103" s="34">
        <f t="shared" si="71"/>
        <v>1613125</v>
      </c>
      <c r="L103" s="34">
        <f t="shared" si="72"/>
        <v>3641551</v>
      </c>
      <c r="M103" s="34">
        <f t="shared" si="73"/>
        <v>1625625</v>
      </c>
      <c r="N103" s="34">
        <f t="shared" si="74"/>
        <v>3675793.98</v>
      </c>
      <c r="O103" s="34">
        <f t="shared" si="75"/>
        <v>1638125</v>
      </c>
      <c r="P103" s="34">
        <f t="shared" si="76"/>
        <v>3710257.28</v>
      </c>
      <c r="Q103" s="34">
        <f t="shared" si="77"/>
        <v>1650625</v>
      </c>
      <c r="R103" s="34">
        <f t="shared" si="78"/>
        <v>3744942.31</v>
      </c>
      <c r="S103" s="34">
        <f t="shared" si="79"/>
        <v>1663125</v>
      </c>
      <c r="T103" s="34">
        <f t="shared" si="80"/>
        <v>3779850.51</v>
      </c>
      <c r="U103" s="34">
        <f t="shared" si="81"/>
        <v>1675625</v>
      </c>
      <c r="V103" s="34">
        <f t="shared" si="82"/>
        <v>3814983.31</v>
      </c>
      <c r="W103" s="34">
        <f t="shared" si="83"/>
        <v>1688125</v>
      </c>
      <c r="X103" s="34">
        <f t="shared" si="84"/>
        <v>3850342.15</v>
      </c>
      <c r="Y103" s="34">
        <f t="shared" si="85"/>
        <v>1700625</v>
      </c>
      <c r="Z103" s="34">
        <f t="shared" si="86"/>
        <v>3885928.49</v>
      </c>
      <c r="AA103" s="34">
        <f t="shared" si="87"/>
        <v>1713125</v>
      </c>
      <c r="AB103" s="34">
        <f t="shared" si="88"/>
        <v>3921743.8</v>
      </c>
      <c r="AC103" s="39">
        <f t="shared" si="93"/>
        <v>3930309.43</v>
      </c>
      <c r="AD103" s="34">
        <f t="shared" si="94"/>
        <v>1725625</v>
      </c>
      <c r="AE103" s="34">
        <f t="shared" si="95"/>
        <v>3966410.29</v>
      </c>
      <c r="AF103" s="34">
        <f t="shared" si="96"/>
        <v>1738125</v>
      </c>
      <c r="AG103" s="34">
        <f t="shared" si="97"/>
        <v>4002743.42</v>
      </c>
      <c r="AH103" s="34">
        <f t="shared" si="98"/>
        <v>1750625</v>
      </c>
      <c r="AI103" s="34">
        <f t="shared" si="99"/>
        <v>4039310.32</v>
      </c>
      <c r="AJ103" s="34">
        <f t="shared" si="100"/>
        <v>1763125</v>
      </c>
      <c r="AK103" s="34">
        <f t="shared" si="101"/>
        <v>4076112.49</v>
      </c>
      <c r="AL103" s="34">
        <f t="shared" si="102"/>
        <v>1775625</v>
      </c>
      <c r="AM103" s="34">
        <f t="shared" si="103"/>
        <v>4113151.45</v>
      </c>
      <c r="AN103" s="34">
        <f t="shared" si="104"/>
        <v>1788125</v>
      </c>
      <c r="AO103" s="34">
        <f t="shared" si="105"/>
        <v>4150428.72</v>
      </c>
      <c r="AP103" s="34">
        <f t="shared" si="106"/>
        <v>1800625</v>
      </c>
      <c r="AQ103" s="34">
        <f t="shared" si="107"/>
        <v>4187945.83</v>
      </c>
      <c r="AR103" s="34">
        <f t="shared" si="108"/>
        <v>1813125</v>
      </c>
      <c r="AS103" s="34">
        <f t="shared" si="109"/>
        <v>4225704.33</v>
      </c>
      <c r="AT103" s="34">
        <f t="shared" si="110"/>
        <v>1825625</v>
      </c>
      <c r="AU103" s="34">
        <f t="shared" si="111"/>
        <v>4263705.7699999996</v>
      </c>
      <c r="AV103" s="34">
        <f t="shared" si="112"/>
        <v>1838125</v>
      </c>
      <c r="AW103" s="34">
        <f t="shared" si="113"/>
        <v>4301951.71</v>
      </c>
      <c r="AX103" s="34">
        <f t="shared" si="114"/>
        <v>1850625</v>
      </c>
      <c r="AY103" s="34">
        <f t="shared" si="115"/>
        <v>4340443.72</v>
      </c>
      <c r="AZ103" s="34">
        <f t="shared" si="116"/>
        <v>1863125</v>
      </c>
      <c r="BA103" s="34">
        <f t="shared" si="117"/>
        <v>4379183.3899999997</v>
      </c>
    </row>
    <row r="104" spans="1:53" x14ac:dyDescent="0.2">
      <c r="A104" s="24">
        <v>32264</v>
      </c>
      <c r="B104" s="33">
        <v>1562925</v>
      </c>
      <c r="C104" s="33">
        <v>3480457.76</v>
      </c>
      <c r="D104" s="33">
        <v>3499994.32</v>
      </c>
      <c r="E104" s="34">
        <f t="shared" si="89"/>
        <v>1575425</v>
      </c>
      <c r="F104" s="34">
        <f t="shared" si="90"/>
        <v>3533326.52</v>
      </c>
      <c r="G104" s="34">
        <f t="shared" si="91"/>
        <v>1587925</v>
      </c>
      <c r="H104" s="34">
        <f t="shared" si="92"/>
        <v>3566873.18</v>
      </c>
      <c r="I104" s="34">
        <f t="shared" si="69"/>
        <v>1600425</v>
      </c>
      <c r="J104" s="34">
        <f t="shared" si="70"/>
        <v>3600635.68</v>
      </c>
      <c r="K104" s="34">
        <f t="shared" si="71"/>
        <v>1612925</v>
      </c>
      <c r="L104" s="34">
        <f t="shared" si="72"/>
        <v>3634615.41</v>
      </c>
      <c r="M104" s="34">
        <f t="shared" si="73"/>
        <v>1625425</v>
      </c>
      <c r="N104" s="34">
        <f t="shared" si="74"/>
        <v>3668813.76</v>
      </c>
      <c r="O104" s="34">
        <f t="shared" si="75"/>
        <v>1637925</v>
      </c>
      <c r="P104" s="34">
        <f t="shared" si="76"/>
        <v>3703232.15</v>
      </c>
      <c r="Q104" s="34">
        <f t="shared" si="77"/>
        <v>1650425</v>
      </c>
      <c r="R104" s="34">
        <f t="shared" si="78"/>
        <v>3737871.98</v>
      </c>
      <c r="S104" s="34">
        <f t="shared" si="79"/>
        <v>1662925</v>
      </c>
      <c r="T104" s="34">
        <f t="shared" si="80"/>
        <v>3772734.69</v>
      </c>
      <c r="U104" s="34">
        <f t="shared" si="81"/>
        <v>1675425</v>
      </c>
      <c r="V104" s="34">
        <f t="shared" si="82"/>
        <v>3807821.71</v>
      </c>
      <c r="W104" s="34">
        <f t="shared" si="83"/>
        <v>1687925</v>
      </c>
      <c r="X104" s="34">
        <f t="shared" si="84"/>
        <v>3843134.48</v>
      </c>
      <c r="Y104" s="34">
        <f t="shared" si="85"/>
        <v>1700425</v>
      </c>
      <c r="Z104" s="34">
        <f t="shared" si="86"/>
        <v>3878674.45</v>
      </c>
      <c r="AA104" s="34">
        <f t="shared" si="87"/>
        <v>1712925</v>
      </c>
      <c r="AB104" s="34">
        <f t="shared" si="88"/>
        <v>3914443.09</v>
      </c>
      <c r="AC104" s="39">
        <f t="shared" si="93"/>
        <v>3923007.72</v>
      </c>
      <c r="AD104" s="34">
        <f t="shared" si="94"/>
        <v>1725425</v>
      </c>
      <c r="AE104" s="34">
        <f t="shared" si="95"/>
        <v>3959061.6</v>
      </c>
      <c r="AF104" s="34">
        <f t="shared" si="96"/>
        <v>1737925</v>
      </c>
      <c r="AG104" s="34">
        <f t="shared" si="97"/>
        <v>3995347.45</v>
      </c>
      <c r="AH104" s="34">
        <f t="shared" si="98"/>
        <v>1750425</v>
      </c>
      <c r="AI104" s="34">
        <f t="shared" si="99"/>
        <v>4031866.76</v>
      </c>
      <c r="AJ104" s="34">
        <f t="shared" si="100"/>
        <v>1762925</v>
      </c>
      <c r="AK104" s="34">
        <f t="shared" si="101"/>
        <v>4068621.04</v>
      </c>
      <c r="AL104" s="34">
        <f t="shared" si="102"/>
        <v>1775425</v>
      </c>
      <c r="AM104" s="34">
        <f t="shared" si="103"/>
        <v>4105611.8</v>
      </c>
      <c r="AN104" s="34">
        <f t="shared" si="104"/>
        <v>1787925</v>
      </c>
      <c r="AO104" s="34">
        <f t="shared" si="105"/>
        <v>4142840.56</v>
      </c>
      <c r="AP104" s="34">
        <f t="shared" si="106"/>
        <v>1800425</v>
      </c>
      <c r="AQ104" s="34">
        <f t="shared" si="107"/>
        <v>4180308.85</v>
      </c>
      <c r="AR104" s="34">
        <f t="shared" si="108"/>
        <v>1812925</v>
      </c>
      <c r="AS104" s="34">
        <f t="shared" si="109"/>
        <v>4218018.21</v>
      </c>
      <c r="AT104" s="34">
        <f t="shared" si="110"/>
        <v>1825425</v>
      </c>
      <c r="AU104" s="34">
        <f t="shared" si="111"/>
        <v>4255970.1900000004</v>
      </c>
      <c r="AV104" s="34">
        <f t="shared" si="112"/>
        <v>1837925</v>
      </c>
      <c r="AW104" s="34">
        <f t="shared" si="113"/>
        <v>4294166.3600000003</v>
      </c>
      <c r="AX104" s="34">
        <f t="shared" si="114"/>
        <v>1850425</v>
      </c>
      <c r="AY104" s="34">
        <f t="shared" si="115"/>
        <v>4332608.28</v>
      </c>
      <c r="AZ104" s="34">
        <f t="shared" si="116"/>
        <v>1862925</v>
      </c>
      <c r="BA104" s="34">
        <f t="shared" si="117"/>
        <v>4371297.54</v>
      </c>
    </row>
    <row r="105" spans="1:53" x14ac:dyDescent="0.2">
      <c r="A105" s="24">
        <v>32295</v>
      </c>
      <c r="B105" s="33">
        <v>1562725</v>
      </c>
      <c r="C105" s="33">
        <v>3473777.49</v>
      </c>
      <c r="D105" s="33">
        <v>3493311.55</v>
      </c>
      <c r="E105" s="34">
        <f t="shared" si="89"/>
        <v>1575225</v>
      </c>
      <c r="F105" s="34">
        <f t="shared" si="90"/>
        <v>3526600.75</v>
      </c>
      <c r="G105" s="34">
        <f t="shared" si="91"/>
        <v>1587725</v>
      </c>
      <c r="H105" s="34">
        <f t="shared" si="92"/>
        <v>3560104.13</v>
      </c>
      <c r="I105" s="34">
        <f t="shared" si="69"/>
        <v>1600225</v>
      </c>
      <c r="J105" s="34">
        <f t="shared" si="70"/>
        <v>3593823.07</v>
      </c>
      <c r="K105" s="34">
        <f t="shared" si="71"/>
        <v>1612725</v>
      </c>
      <c r="L105" s="34">
        <f t="shared" si="72"/>
        <v>3627758.96</v>
      </c>
      <c r="M105" s="34">
        <f t="shared" si="73"/>
        <v>1625225</v>
      </c>
      <c r="N105" s="34">
        <f t="shared" si="74"/>
        <v>3661913.2</v>
      </c>
      <c r="O105" s="34">
        <f t="shared" si="75"/>
        <v>1637725</v>
      </c>
      <c r="P105" s="34">
        <f t="shared" si="76"/>
        <v>3696287.19</v>
      </c>
      <c r="Q105" s="34">
        <f t="shared" si="77"/>
        <v>1650225</v>
      </c>
      <c r="R105" s="34">
        <f t="shared" si="78"/>
        <v>3730882.34</v>
      </c>
      <c r="S105" s="34">
        <f t="shared" si="79"/>
        <v>1662725</v>
      </c>
      <c r="T105" s="34">
        <f t="shared" si="80"/>
        <v>3765700.08</v>
      </c>
      <c r="U105" s="34">
        <f t="shared" si="81"/>
        <v>1675225</v>
      </c>
      <c r="V105" s="34">
        <f t="shared" si="82"/>
        <v>3800741.83</v>
      </c>
      <c r="W105" s="34">
        <f t="shared" si="83"/>
        <v>1687725</v>
      </c>
      <c r="X105" s="34">
        <f t="shared" si="84"/>
        <v>3836009.04</v>
      </c>
      <c r="Y105" s="34">
        <f t="shared" si="85"/>
        <v>1700225</v>
      </c>
      <c r="Z105" s="34">
        <f t="shared" si="86"/>
        <v>3871503.16</v>
      </c>
      <c r="AA105" s="34">
        <f t="shared" si="87"/>
        <v>1712725</v>
      </c>
      <c r="AB105" s="34">
        <f t="shared" si="88"/>
        <v>3907225.66</v>
      </c>
      <c r="AC105" s="39">
        <f t="shared" si="93"/>
        <v>3915789.29</v>
      </c>
      <c r="AD105" s="34">
        <f t="shared" si="94"/>
        <v>1725225</v>
      </c>
      <c r="AE105" s="34">
        <f t="shared" si="95"/>
        <v>3951796.72</v>
      </c>
      <c r="AF105" s="34">
        <f t="shared" si="96"/>
        <v>1737725</v>
      </c>
      <c r="AG105" s="34">
        <f t="shared" si="97"/>
        <v>3988035.83</v>
      </c>
      <c r="AH105" s="34">
        <f t="shared" si="98"/>
        <v>1750225</v>
      </c>
      <c r="AI105" s="34">
        <f t="shared" si="99"/>
        <v>4024508.1</v>
      </c>
      <c r="AJ105" s="34">
        <f t="shared" si="100"/>
        <v>1762725</v>
      </c>
      <c r="AK105" s="34">
        <f t="shared" si="101"/>
        <v>4061215.03</v>
      </c>
      <c r="AL105" s="34">
        <f t="shared" si="102"/>
        <v>1775225</v>
      </c>
      <c r="AM105" s="34">
        <f t="shared" si="103"/>
        <v>4098158.14</v>
      </c>
      <c r="AN105" s="34">
        <f t="shared" si="104"/>
        <v>1787725</v>
      </c>
      <c r="AO105" s="34">
        <f t="shared" si="105"/>
        <v>4135338.94</v>
      </c>
      <c r="AP105" s="34">
        <f t="shared" si="106"/>
        <v>1800225</v>
      </c>
      <c r="AQ105" s="34">
        <f t="shared" si="107"/>
        <v>4172758.96</v>
      </c>
      <c r="AR105" s="34">
        <f t="shared" si="108"/>
        <v>1812725</v>
      </c>
      <c r="AS105" s="34">
        <f t="shared" si="109"/>
        <v>4210419.74</v>
      </c>
      <c r="AT105" s="34">
        <f t="shared" si="110"/>
        <v>1825225</v>
      </c>
      <c r="AU105" s="34">
        <f t="shared" si="111"/>
        <v>4248322.83</v>
      </c>
      <c r="AV105" s="34">
        <f t="shared" si="112"/>
        <v>1837725</v>
      </c>
      <c r="AW105" s="34">
        <f t="shared" si="113"/>
        <v>4286469.79</v>
      </c>
      <c r="AX105" s="34">
        <f t="shared" si="114"/>
        <v>1850225</v>
      </c>
      <c r="AY105" s="34">
        <f t="shared" si="115"/>
        <v>4324862.1900000004</v>
      </c>
      <c r="AZ105" s="34">
        <f t="shared" si="116"/>
        <v>1862725</v>
      </c>
      <c r="BA105" s="34">
        <f t="shared" si="117"/>
        <v>4363501.6100000003</v>
      </c>
    </row>
    <row r="106" spans="1:53" x14ac:dyDescent="0.2">
      <c r="A106" s="24">
        <v>32325</v>
      </c>
      <c r="B106" s="33">
        <v>1562525</v>
      </c>
      <c r="C106" s="33">
        <v>3467169.42</v>
      </c>
      <c r="D106" s="33">
        <v>3486700.98</v>
      </c>
      <c r="E106" s="34">
        <f t="shared" si="89"/>
        <v>1575025</v>
      </c>
      <c r="F106" s="34">
        <f t="shared" si="90"/>
        <v>3519947.65</v>
      </c>
      <c r="G106" s="34">
        <f t="shared" si="91"/>
        <v>1587525</v>
      </c>
      <c r="H106" s="34">
        <f t="shared" si="92"/>
        <v>3553408.23</v>
      </c>
      <c r="I106" s="34">
        <f t="shared" si="69"/>
        <v>1600025</v>
      </c>
      <c r="J106" s="34">
        <f t="shared" si="70"/>
        <v>3587084.09</v>
      </c>
      <c r="K106" s="34">
        <f t="shared" si="71"/>
        <v>1612525</v>
      </c>
      <c r="L106" s="34">
        <f t="shared" si="72"/>
        <v>3620976.62</v>
      </c>
      <c r="M106" s="34">
        <f t="shared" si="73"/>
        <v>1625025</v>
      </c>
      <c r="N106" s="34">
        <f t="shared" si="74"/>
        <v>3655087.22</v>
      </c>
      <c r="O106" s="34">
        <f t="shared" si="75"/>
        <v>1637525</v>
      </c>
      <c r="P106" s="34">
        <f t="shared" si="76"/>
        <v>3689417.29</v>
      </c>
      <c r="Q106" s="34">
        <f t="shared" si="77"/>
        <v>1650025</v>
      </c>
      <c r="R106" s="34">
        <f t="shared" si="78"/>
        <v>3723968.24</v>
      </c>
      <c r="S106" s="34">
        <f t="shared" si="79"/>
        <v>1662525</v>
      </c>
      <c r="T106" s="34">
        <f t="shared" si="80"/>
        <v>3758741.49</v>
      </c>
      <c r="U106" s="34">
        <f t="shared" si="81"/>
        <v>1675025</v>
      </c>
      <c r="V106" s="34">
        <f t="shared" si="82"/>
        <v>3793738.47</v>
      </c>
      <c r="W106" s="34">
        <f t="shared" si="83"/>
        <v>1687525</v>
      </c>
      <c r="X106" s="34">
        <f t="shared" si="84"/>
        <v>3828960.62</v>
      </c>
      <c r="Y106" s="34">
        <f t="shared" si="85"/>
        <v>1700025</v>
      </c>
      <c r="Z106" s="34">
        <f t="shared" si="86"/>
        <v>3864409.4</v>
      </c>
      <c r="AA106" s="34">
        <f t="shared" si="87"/>
        <v>1712525</v>
      </c>
      <c r="AB106" s="34">
        <f t="shared" si="88"/>
        <v>3900086.25</v>
      </c>
      <c r="AC106" s="39">
        <f t="shared" si="93"/>
        <v>3908648.88</v>
      </c>
      <c r="AD106" s="34">
        <f t="shared" si="94"/>
        <v>1725025</v>
      </c>
      <c r="AE106" s="34">
        <f t="shared" si="95"/>
        <v>3944610.37</v>
      </c>
      <c r="AF106" s="34">
        <f t="shared" si="96"/>
        <v>1737525</v>
      </c>
      <c r="AG106" s="34">
        <f t="shared" si="97"/>
        <v>3980803.24</v>
      </c>
      <c r="AH106" s="34">
        <f t="shared" si="98"/>
        <v>1750025</v>
      </c>
      <c r="AI106" s="34">
        <f t="shared" si="99"/>
        <v>4017228.98</v>
      </c>
      <c r="AJ106" s="34">
        <f t="shared" si="100"/>
        <v>1762525</v>
      </c>
      <c r="AK106" s="34">
        <f t="shared" si="101"/>
        <v>4053889.08</v>
      </c>
      <c r="AL106" s="34">
        <f t="shared" si="102"/>
        <v>1775025</v>
      </c>
      <c r="AM106" s="34">
        <f t="shared" si="103"/>
        <v>4090785.05</v>
      </c>
      <c r="AN106" s="34">
        <f t="shared" si="104"/>
        <v>1787525</v>
      </c>
      <c r="AO106" s="34">
        <f t="shared" si="105"/>
        <v>4127918.41</v>
      </c>
      <c r="AP106" s="34">
        <f t="shared" si="106"/>
        <v>1800025</v>
      </c>
      <c r="AQ106" s="34">
        <f t="shared" si="107"/>
        <v>4165290.69</v>
      </c>
      <c r="AR106" s="34">
        <f t="shared" si="108"/>
        <v>1812525</v>
      </c>
      <c r="AS106" s="34">
        <f t="shared" si="109"/>
        <v>4202903.42</v>
      </c>
      <c r="AT106" s="34">
        <f t="shared" si="110"/>
        <v>1825025</v>
      </c>
      <c r="AU106" s="34">
        <f t="shared" si="111"/>
        <v>4240758.1500000004</v>
      </c>
      <c r="AV106" s="34">
        <f t="shared" si="112"/>
        <v>1837525</v>
      </c>
      <c r="AW106" s="34">
        <f t="shared" si="113"/>
        <v>4278856.4400000004</v>
      </c>
      <c r="AX106" s="34">
        <f t="shared" si="114"/>
        <v>1850025</v>
      </c>
      <c r="AY106" s="34">
        <f t="shared" si="115"/>
        <v>4317199.8600000003</v>
      </c>
      <c r="AZ106" s="34">
        <f t="shared" si="116"/>
        <v>1862525</v>
      </c>
      <c r="BA106" s="34">
        <f t="shared" si="117"/>
        <v>4355789.9800000004</v>
      </c>
    </row>
    <row r="107" spans="1:53" x14ac:dyDescent="0.2">
      <c r="A107" s="24">
        <v>32356</v>
      </c>
      <c r="B107" s="33">
        <v>1562325</v>
      </c>
      <c r="C107" s="33">
        <v>3460630.85</v>
      </c>
      <c r="D107" s="33">
        <v>3480159.91</v>
      </c>
      <c r="E107" s="34">
        <f t="shared" si="89"/>
        <v>1574825</v>
      </c>
      <c r="F107" s="34">
        <f t="shared" si="90"/>
        <v>3513364.49</v>
      </c>
      <c r="G107" s="34">
        <f t="shared" si="91"/>
        <v>1587325</v>
      </c>
      <c r="H107" s="34">
        <f t="shared" si="92"/>
        <v>3546782.71</v>
      </c>
      <c r="I107" s="34">
        <f t="shared" si="69"/>
        <v>1599825</v>
      </c>
      <c r="J107" s="34">
        <f t="shared" si="70"/>
        <v>3580415.94</v>
      </c>
      <c r="K107" s="34">
        <f t="shared" si="71"/>
        <v>1612325</v>
      </c>
      <c r="L107" s="34">
        <f t="shared" si="72"/>
        <v>3614265.57</v>
      </c>
      <c r="M107" s="34">
        <f t="shared" si="73"/>
        <v>1624825</v>
      </c>
      <c r="N107" s="34">
        <f t="shared" si="74"/>
        <v>3648332.99</v>
      </c>
      <c r="O107" s="34">
        <f t="shared" si="75"/>
        <v>1637325</v>
      </c>
      <c r="P107" s="34">
        <f t="shared" si="76"/>
        <v>3682619.6</v>
      </c>
      <c r="Q107" s="34">
        <f t="shared" si="77"/>
        <v>1649825</v>
      </c>
      <c r="R107" s="34">
        <f t="shared" si="78"/>
        <v>3717126.81</v>
      </c>
      <c r="S107" s="34">
        <f t="shared" si="79"/>
        <v>1662325</v>
      </c>
      <c r="T107" s="34">
        <f t="shared" si="80"/>
        <v>3751856.04</v>
      </c>
      <c r="U107" s="34">
        <f t="shared" si="81"/>
        <v>1674825</v>
      </c>
      <c r="V107" s="34">
        <f t="shared" si="82"/>
        <v>3786808.72</v>
      </c>
      <c r="W107" s="34">
        <f t="shared" si="83"/>
        <v>1687325</v>
      </c>
      <c r="X107" s="34">
        <f t="shared" si="84"/>
        <v>3821986.29</v>
      </c>
      <c r="Y107" s="34">
        <f t="shared" si="85"/>
        <v>1699825</v>
      </c>
      <c r="Z107" s="34">
        <f t="shared" si="86"/>
        <v>3857390.19</v>
      </c>
      <c r="AA107" s="34">
        <f t="shared" si="87"/>
        <v>1712325</v>
      </c>
      <c r="AB107" s="34">
        <f t="shared" si="88"/>
        <v>3893021.88</v>
      </c>
      <c r="AC107" s="39">
        <f t="shared" si="93"/>
        <v>3901583.51</v>
      </c>
      <c r="AD107" s="34">
        <f t="shared" si="94"/>
        <v>1724825</v>
      </c>
      <c r="AE107" s="34">
        <f t="shared" si="95"/>
        <v>3937499.54</v>
      </c>
      <c r="AF107" s="34">
        <f t="shared" si="96"/>
        <v>1737325</v>
      </c>
      <c r="AG107" s="34">
        <f t="shared" si="97"/>
        <v>3973646.66</v>
      </c>
      <c r="AH107" s="34">
        <f t="shared" si="98"/>
        <v>1749825</v>
      </c>
      <c r="AI107" s="34">
        <f t="shared" si="99"/>
        <v>4010026.35</v>
      </c>
      <c r="AJ107" s="34">
        <f t="shared" si="100"/>
        <v>1762325</v>
      </c>
      <c r="AK107" s="34">
        <f t="shared" si="101"/>
        <v>4046640.11</v>
      </c>
      <c r="AL107" s="34">
        <f t="shared" si="102"/>
        <v>1774825</v>
      </c>
      <c r="AM107" s="34">
        <f t="shared" si="103"/>
        <v>4083489.44</v>
      </c>
      <c r="AN107" s="34">
        <f t="shared" si="104"/>
        <v>1787325</v>
      </c>
      <c r="AO107" s="34">
        <f t="shared" si="105"/>
        <v>4120575.86</v>
      </c>
      <c r="AP107" s="34">
        <f t="shared" si="106"/>
        <v>1799825</v>
      </c>
      <c r="AQ107" s="34">
        <f t="shared" si="107"/>
        <v>4157900.9</v>
      </c>
      <c r="AR107" s="34">
        <f t="shared" si="108"/>
        <v>1812325</v>
      </c>
      <c r="AS107" s="34">
        <f t="shared" si="109"/>
        <v>4195466.09</v>
      </c>
      <c r="AT107" s="34">
        <f t="shared" si="110"/>
        <v>1824825</v>
      </c>
      <c r="AU107" s="34">
        <f t="shared" si="111"/>
        <v>4233272.97</v>
      </c>
      <c r="AV107" s="34">
        <f t="shared" si="112"/>
        <v>1837325</v>
      </c>
      <c r="AW107" s="34">
        <f t="shared" si="113"/>
        <v>4271323.0999999996</v>
      </c>
      <c r="AX107" s="34">
        <f t="shared" si="114"/>
        <v>1849825</v>
      </c>
      <c r="AY107" s="34">
        <f t="shared" si="115"/>
        <v>4309618.05</v>
      </c>
      <c r="AZ107" s="34">
        <f t="shared" si="116"/>
        <v>1862325</v>
      </c>
      <c r="BA107" s="34">
        <f t="shared" si="117"/>
        <v>4348159.3899999997</v>
      </c>
    </row>
    <row r="108" spans="1:53" x14ac:dyDescent="0.2">
      <c r="A108" s="24">
        <v>32387</v>
      </c>
      <c r="B108" s="33">
        <v>1562125</v>
      </c>
      <c r="C108" s="33">
        <v>3454166.43</v>
      </c>
      <c r="D108" s="33">
        <v>3473692.99</v>
      </c>
      <c r="E108" s="34">
        <f t="shared" si="89"/>
        <v>1574625</v>
      </c>
      <c r="F108" s="34">
        <f t="shared" si="90"/>
        <v>3506855.96</v>
      </c>
      <c r="G108" s="34">
        <f t="shared" si="91"/>
        <v>1587125</v>
      </c>
      <c r="H108" s="34">
        <f t="shared" si="92"/>
        <v>3540232.3</v>
      </c>
      <c r="I108" s="34">
        <f t="shared" si="69"/>
        <v>1599625</v>
      </c>
      <c r="J108" s="34">
        <f t="shared" si="70"/>
        <v>3573823.39</v>
      </c>
      <c r="K108" s="34">
        <f t="shared" si="71"/>
        <v>1612125</v>
      </c>
      <c r="L108" s="34">
        <f t="shared" si="72"/>
        <v>3607630.6</v>
      </c>
      <c r="M108" s="34">
        <f t="shared" si="73"/>
        <v>1624625</v>
      </c>
      <c r="N108" s="34">
        <f t="shared" si="74"/>
        <v>3641655.33</v>
      </c>
      <c r="O108" s="34">
        <f t="shared" si="75"/>
        <v>1637125</v>
      </c>
      <c r="P108" s="34">
        <f t="shared" si="76"/>
        <v>3675898.98</v>
      </c>
      <c r="Q108" s="34">
        <f t="shared" si="77"/>
        <v>1649625</v>
      </c>
      <c r="R108" s="34">
        <f t="shared" si="78"/>
        <v>3710362.95</v>
      </c>
      <c r="S108" s="34">
        <f t="shared" si="79"/>
        <v>1662125</v>
      </c>
      <c r="T108" s="34">
        <f t="shared" si="80"/>
        <v>3745048.66</v>
      </c>
      <c r="U108" s="34">
        <f t="shared" si="81"/>
        <v>1674625</v>
      </c>
      <c r="V108" s="34">
        <f t="shared" si="82"/>
        <v>3779957.54</v>
      </c>
      <c r="W108" s="34">
        <f t="shared" si="83"/>
        <v>1687125</v>
      </c>
      <c r="X108" s="34">
        <f t="shared" si="84"/>
        <v>3815091.03</v>
      </c>
      <c r="Y108" s="34">
        <f t="shared" si="85"/>
        <v>1699625</v>
      </c>
      <c r="Z108" s="34">
        <f t="shared" si="86"/>
        <v>3850450.57</v>
      </c>
      <c r="AA108" s="34">
        <f t="shared" si="87"/>
        <v>1712125</v>
      </c>
      <c r="AB108" s="34">
        <f t="shared" si="88"/>
        <v>3886037.61</v>
      </c>
      <c r="AC108" s="39">
        <f t="shared" si="93"/>
        <v>3894598.24</v>
      </c>
      <c r="AD108" s="34">
        <f t="shared" si="94"/>
        <v>1724625</v>
      </c>
      <c r="AE108" s="34">
        <f t="shared" si="95"/>
        <v>3930469.33</v>
      </c>
      <c r="AF108" s="34">
        <f t="shared" si="96"/>
        <v>1737125</v>
      </c>
      <c r="AG108" s="34">
        <f t="shared" si="97"/>
        <v>3966571.22</v>
      </c>
      <c r="AH108" s="34">
        <f t="shared" si="98"/>
        <v>1749625</v>
      </c>
      <c r="AI108" s="34">
        <f t="shared" si="99"/>
        <v>4002905.39</v>
      </c>
      <c r="AJ108" s="34">
        <f t="shared" si="100"/>
        <v>1762125</v>
      </c>
      <c r="AK108" s="34">
        <f t="shared" si="101"/>
        <v>4039473.33</v>
      </c>
      <c r="AL108" s="34">
        <f t="shared" si="102"/>
        <v>1774625</v>
      </c>
      <c r="AM108" s="34">
        <f t="shared" si="103"/>
        <v>4076276.55</v>
      </c>
      <c r="AN108" s="34">
        <f t="shared" si="104"/>
        <v>1787125</v>
      </c>
      <c r="AO108" s="34">
        <f t="shared" si="105"/>
        <v>4113316.56</v>
      </c>
      <c r="AP108" s="34">
        <f t="shared" si="106"/>
        <v>1799625</v>
      </c>
      <c r="AQ108" s="34">
        <f t="shared" si="107"/>
        <v>4150594.89</v>
      </c>
      <c r="AR108" s="34">
        <f t="shared" si="108"/>
        <v>1812125</v>
      </c>
      <c r="AS108" s="34">
        <f t="shared" si="109"/>
        <v>4188113.07</v>
      </c>
      <c r="AT108" s="34">
        <f t="shared" si="110"/>
        <v>1824625</v>
      </c>
      <c r="AU108" s="34">
        <f t="shared" si="111"/>
        <v>4225872.6399999997</v>
      </c>
      <c r="AV108" s="34">
        <f t="shared" si="112"/>
        <v>1837125</v>
      </c>
      <c r="AW108" s="34">
        <f t="shared" si="113"/>
        <v>4263875.16</v>
      </c>
      <c r="AX108" s="34">
        <f t="shared" si="114"/>
        <v>1849625</v>
      </c>
      <c r="AY108" s="34">
        <f t="shared" si="115"/>
        <v>4302122.1900000004</v>
      </c>
      <c r="AZ108" s="34">
        <f t="shared" si="116"/>
        <v>1862125</v>
      </c>
      <c r="BA108" s="34">
        <f t="shared" si="117"/>
        <v>4340615.3</v>
      </c>
    </row>
    <row r="109" spans="1:53" x14ac:dyDescent="0.2">
      <c r="A109" s="24">
        <v>32417</v>
      </c>
      <c r="B109" s="33">
        <v>1561925</v>
      </c>
      <c r="C109" s="33">
        <v>3447769.4</v>
      </c>
      <c r="D109" s="33">
        <v>3467293.46</v>
      </c>
      <c r="E109" s="34">
        <f t="shared" si="89"/>
        <v>1574425</v>
      </c>
      <c r="F109" s="34">
        <f t="shared" si="90"/>
        <v>3500415.26</v>
      </c>
      <c r="G109" s="34">
        <f t="shared" si="91"/>
        <v>1586925</v>
      </c>
      <c r="H109" s="34">
        <f t="shared" si="92"/>
        <v>3533750.16</v>
      </c>
      <c r="I109" s="34">
        <f t="shared" si="69"/>
        <v>1599425</v>
      </c>
      <c r="J109" s="34">
        <f t="shared" si="70"/>
        <v>3567299.54</v>
      </c>
      <c r="K109" s="34">
        <f t="shared" si="71"/>
        <v>1611925</v>
      </c>
      <c r="L109" s="34">
        <f t="shared" si="72"/>
        <v>3601064.78</v>
      </c>
      <c r="M109" s="34">
        <f t="shared" si="73"/>
        <v>1624425</v>
      </c>
      <c r="N109" s="34">
        <f t="shared" si="74"/>
        <v>3635047.27</v>
      </c>
      <c r="O109" s="34">
        <f t="shared" si="75"/>
        <v>1636925</v>
      </c>
      <c r="P109" s="34">
        <f t="shared" si="76"/>
        <v>3669248.4</v>
      </c>
      <c r="Q109" s="34">
        <f t="shared" si="77"/>
        <v>1649425</v>
      </c>
      <c r="R109" s="34">
        <f t="shared" si="78"/>
        <v>3703669.58</v>
      </c>
      <c r="S109" s="34">
        <f t="shared" si="79"/>
        <v>1661925</v>
      </c>
      <c r="T109" s="34">
        <f t="shared" si="80"/>
        <v>3738312.23</v>
      </c>
      <c r="U109" s="34">
        <f t="shared" si="81"/>
        <v>1674425</v>
      </c>
      <c r="V109" s="34">
        <f t="shared" si="82"/>
        <v>3773177.77</v>
      </c>
      <c r="W109" s="34">
        <f t="shared" si="83"/>
        <v>1686925</v>
      </c>
      <c r="X109" s="34">
        <f t="shared" si="84"/>
        <v>3808267.64</v>
      </c>
      <c r="Y109" s="34">
        <f t="shared" si="85"/>
        <v>1699425</v>
      </c>
      <c r="Z109" s="34">
        <f t="shared" si="86"/>
        <v>3843583.28</v>
      </c>
      <c r="AA109" s="34">
        <f t="shared" si="87"/>
        <v>1711925</v>
      </c>
      <c r="AB109" s="34">
        <f t="shared" si="88"/>
        <v>3879126.14</v>
      </c>
      <c r="AC109" s="39">
        <f t="shared" si="93"/>
        <v>3887685.77</v>
      </c>
      <c r="AD109" s="34">
        <f t="shared" si="94"/>
        <v>1724425</v>
      </c>
      <c r="AE109" s="34">
        <f t="shared" si="95"/>
        <v>3923512.38</v>
      </c>
      <c r="AF109" s="34">
        <f t="shared" si="96"/>
        <v>1736925</v>
      </c>
      <c r="AG109" s="34">
        <f t="shared" si="97"/>
        <v>3959569.5</v>
      </c>
      <c r="AH109" s="34">
        <f t="shared" si="98"/>
        <v>1749425</v>
      </c>
      <c r="AI109" s="34">
        <f t="shared" si="99"/>
        <v>3995858.62</v>
      </c>
      <c r="AJ109" s="34">
        <f t="shared" si="100"/>
        <v>1761925</v>
      </c>
      <c r="AK109" s="34">
        <f t="shared" si="101"/>
        <v>4032381.22</v>
      </c>
      <c r="AL109" s="34">
        <f t="shared" si="102"/>
        <v>1774425</v>
      </c>
      <c r="AM109" s="34">
        <f t="shared" si="103"/>
        <v>4069138.81</v>
      </c>
      <c r="AN109" s="34">
        <f t="shared" si="104"/>
        <v>1786925</v>
      </c>
      <c r="AO109" s="34">
        <f t="shared" si="105"/>
        <v>4106132.9</v>
      </c>
      <c r="AP109" s="34">
        <f t="shared" si="106"/>
        <v>1799425</v>
      </c>
      <c r="AQ109" s="34">
        <f t="shared" si="107"/>
        <v>4143365.01</v>
      </c>
      <c r="AR109" s="34">
        <f t="shared" si="108"/>
        <v>1811925</v>
      </c>
      <c r="AS109" s="34">
        <f t="shared" si="109"/>
        <v>4180836.67</v>
      </c>
      <c r="AT109" s="34">
        <f t="shared" si="110"/>
        <v>1824425</v>
      </c>
      <c r="AU109" s="34">
        <f t="shared" si="111"/>
        <v>4218549.43</v>
      </c>
      <c r="AV109" s="34">
        <f t="shared" si="112"/>
        <v>1836925</v>
      </c>
      <c r="AW109" s="34">
        <f t="shared" si="113"/>
        <v>4256504.83</v>
      </c>
      <c r="AX109" s="34">
        <f t="shared" si="114"/>
        <v>1849425</v>
      </c>
      <c r="AY109" s="34">
        <f t="shared" si="115"/>
        <v>4294704.4400000004</v>
      </c>
      <c r="AZ109" s="34">
        <f t="shared" si="116"/>
        <v>1861925</v>
      </c>
      <c r="BA109" s="34">
        <f t="shared" si="117"/>
        <v>4333149.82</v>
      </c>
    </row>
    <row r="110" spans="1:53" x14ac:dyDescent="0.2">
      <c r="A110" s="24">
        <v>32448</v>
      </c>
      <c r="B110" s="33">
        <v>1561725</v>
      </c>
      <c r="C110" s="33">
        <v>3441441.17</v>
      </c>
      <c r="D110" s="33">
        <v>3460962.73</v>
      </c>
      <c r="E110" s="34">
        <f t="shared" si="89"/>
        <v>1574225</v>
      </c>
      <c r="F110" s="34">
        <f t="shared" si="90"/>
        <v>3494043.8</v>
      </c>
      <c r="G110" s="34">
        <f t="shared" si="91"/>
        <v>1586725</v>
      </c>
      <c r="H110" s="34">
        <f t="shared" si="92"/>
        <v>3527337.71</v>
      </c>
      <c r="I110" s="34">
        <f t="shared" si="69"/>
        <v>1599225</v>
      </c>
      <c r="J110" s="34">
        <f t="shared" si="70"/>
        <v>3560845.83</v>
      </c>
      <c r="K110" s="34">
        <f t="shared" si="71"/>
        <v>1611725</v>
      </c>
      <c r="L110" s="34">
        <f t="shared" si="72"/>
        <v>3594569.55</v>
      </c>
      <c r="M110" s="34">
        <f t="shared" si="73"/>
        <v>1624225</v>
      </c>
      <c r="N110" s="34">
        <f t="shared" si="74"/>
        <v>3628510.25</v>
      </c>
      <c r="O110" s="34">
        <f t="shared" si="75"/>
        <v>1636725</v>
      </c>
      <c r="P110" s="34">
        <f t="shared" si="76"/>
        <v>3662669.32</v>
      </c>
      <c r="Q110" s="34">
        <f t="shared" si="77"/>
        <v>1649225</v>
      </c>
      <c r="R110" s="34">
        <f t="shared" si="78"/>
        <v>3697048.17</v>
      </c>
      <c r="S110" s="34">
        <f t="shared" si="79"/>
        <v>1661725</v>
      </c>
      <c r="T110" s="34">
        <f t="shared" si="80"/>
        <v>3731648.22</v>
      </c>
      <c r="U110" s="34">
        <f t="shared" si="81"/>
        <v>1674225</v>
      </c>
      <c r="V110" s="34">
        <f t="shared" si="82"/>
        <v>3766470.88</v>
      </c>
      <c r="W110" s="34">
        <f t="shared" si="83"/>
        <v>1686725</v>
      </c>
      <c r="X110" s="34">
        <f t="shared" si="84"/>
        <v>3801517.59</v>
      </c>
      <c r="Y110" s="34">
        <f t="shared" si="85"/>
        <v>1699225</v>
      </c>
      <c r="Z110" s="34">
        <f t="shared" si="86"/>
        <v>3836789.8</v>
      </c>
      <c r="AA110" s="34">
        <f t="shared" si="87"/>
        <v>1711725</v>
      </c>
      <c r="AB110" s="34">
        <f t="shared" si="88"/>
        <v>3872288.95</v>
      </c>
      <c r="AC110" s="39">
        <f t="shared" si="93"/>
        <v>3880847.58</v>
      </c>
      <c r="AD110" s="34">
        <f t="shared" si="94"/>
        <v>1724225</v>
      </c>
      <c r="AE110" s="34">
        <f t="shared" si="95"/>
        <v>3916630.2</v>
      </c>
      <c r="AF110" s="34">
        <f t="shared" si="96"/>
        <v>1736725</v>
      </c>
      <c r="AG110" s="34">
        <f t="shared" si="97"/>
        <v>3952643.04</v>
      </c>
      <c r="AH110" s="34">
        <f t="shared" si="98"/>
        <v>1749225</v>
      </c>
      <c r="AI110" s="34">
        <f t="shared" si="99"/>
        <v>3988887.59</v>
      </c>
      <c r="AJ110" s="34">
        <f t="shared" si="100"/>
        <v>1761725</v>
      </c>
      <c r="AK110" s="34">
        <f t="shared" si="101"/>
        <v>4025365.34</v>
      </c>
      <c r="AL110" s="34">
        <f t="shared" si="102"/>
        <v>1774225</v>
      </c>
      <c r="AM110" s="34">
        <f t="shared" si="103"/>
        <v>4062077.79</v>
      </c>
      <c r="AN110" s="34">
        <f t="shared" si="104"/>
        <v>1786725</v>
      </c>
      <c r="AO110" s="34">
        <f t="shared" si="105"/>
        <v>4099026.45</v>
      </c>
      <c r="AP110" s="34">
        <f t="shared" si="106"/>
        <v>1799225</v>
      </c>
      <c r="AQ110" s="34">
        <f t="shared" si="107"/>
        <v>4136212.84</v>
      </c>
      <c r="AR110" s="34">
        <f t="shared" si="108"/>
        <v>1811725</v>
      </c>
      <c r="AS110" s="34">
        <f t="shared" si="109"/>
        <v>4173638.49</v>
      </c>
      <c r="AT110" s="34">
        <f t="shared" si="110"/>
        <v>1824225</v>
      </c>
      <c r="AU110" s="34">
        <f t="shared" si="111"/>
        <v>4211304.93</v>
      </c>
      <c r="AV110" s="34">
        <f t="shared" si="112"/>
        <v>1836725</v>
      </c>
      <c r="AW110" s="34">
        <f t="shared" si="113"/>
        <v>4249213.72</v>
      </c>
      <c r="AX110" s="34">
        <f t="shared" si="114"/>
        <v>1849225</v>
      </c>
      <c r="AY110" s="34">
        <f t="shared" si="115"/>
        <v>4287366.42</v>
      </c>
      <c r="AZ110" s="34">
        <f t="shared" si="116"/>
        <v>1861725</v>
      </c>
      <c r="BA110" s="34">
        <f t="shared" si="117"/>
        <v>4325764.59</v>
      </c>
    </row>
    <row r="111" spans="1:53" x14ac:dyDescent="0.2">
      <c r="A111" s="24">
        <v>32478</v>
      </c>
      <c r="B111" s="33">
        <v>1561525</v>
      </c>
      <c r="C111" s="33">
        <v>3435183.38</v>
      </c>
      <c r="D111" s="33">
        <v>3454702.44</v>
      </c>
      <c r="E111" s="34">
        <f t="shared" si="89"/>
        <v>1574025</v>
      </c>
      <c r="F111" s="34">
        <f t="shared" si="90"/>
        <v>3487743.23</v>
      </c>
      <c r="G111" s="34">
        <f t="shared" si="91"/>
        <v>1586525</v>
      </c>
      <c r="H111" s="34">
        <f t="shared" si="92"/>
        <v>3520996.6</v>
      </c>
      <c r="I111" s="34">
        <f t="shared" si="69"/>
        <v>1599025</v>
      </c>
      <c r="J111" s="34">
        <f t="shared" si="70"/>
        <v>3554463.93</v>
      </c>
      <c r="K111" s="34">
        <f t="shared" si="71"/>
        <v>1611525</v>
      </c>
      <c r="L111" s="34">
        <f t="shared" si="72"/>
        <v>3588146.59</v>
      </c>
      <c r="M111" s="34">
        <f t="shared" si="73"/>
        <v>1624025</v>
      </c>
      <c r="N111" s="34">
        <f t="shared" si="74"/>
        <v>3622045.96</v>
      </c>
      <c r="O111" s="34">
        <f t="shared" si="75"/>
        <v>1636525</v>
      </c>
      <c r="P111" s="34">
        <f t="shared" si="76"/>
        <v>3656163.44</v>
      </c>
      <c r="Q111" s="34">
        <f t="shared" si="77"/>
        <v>1649025</v>
      </c>
      <c r="R111" s="34">
        <f t="shared" si="78"/>
        <v>3690500.43</v>
      </c>
      <c r="S111" s="34">
        <f t="shared" si="79"/>
        <v>1661525</v>
      </c>
      <c r="T111" s="34">
        <f t="shared" si="80"/>
        <v>3725058.35</v>
      </c>
      <c r="U111" s="34">
        <f t="shared" si="81"/>
        <v>1674025</v>
      </c>
      <c r="V111" s="34">
        <f t="shared" si="82"/>
        <v>3759838.61</v>
      </c>
      <c r="W111" s="34">
        <f t="shared" si="83"/>
        <v>1686525</v>
      </c>
      <c r="X111" s="34">
        <f t="shared" si="84"/>
        <v>3794842.65</v>
      </c>
      <c r="Y111" s="34">
        <f t="shared" si="85"/>
        <v>1699025</v>
      </c>
      <c r="Z111" s="34">
        <f t="shared" si="86"/>
        <v>3830071.91</v>
      </c>
      <c r="AA111" s="34">
        <f t="shared" si="87"/>
        <v>1711525</v>
      </c>
      <c r="AB111" s="34">
        <f t="shared" si="88"/>
        <v>3865527.84</v>
      </c>
      <c r="AC111" s="39">
        <f t="shared" si="93"/>
        <v>3874085.47</v>
      </c>
      <c r="AD111" s="34">
        <f t="shared" si="94"/>
        <v>1724025</v>
      </c>
      <c r="AE111" s="34">
        <f t="shared" si="95"/>
        <v>3909824.58</v>
      </c>
      <c r="AF111" s="34">
        <f t="shared" si="96"/>
        <v>1736525</v>
      </c>
      <c r="AG111" s="34">
        <f t="shared" si="97"/>
        <v>3945793.64</v>
      </c>
      <c r="AH111" s="34">
        <f t="shared" si="98"/>
        <v>1749025</v>
      </c>
      <c r="AI111" s="34">
        <f t="shared" si="99"/>
        <v>3981994.12</v>
      </c>
      <c r="AJ111" s="34">
        <f t="shared" si="100"/>
        <v>1761525</v>
      </c>
      <c r="AK111" s="34">
        <f t="shared" si="101"/>
        <v>4018427.52</v>
      </c>
      <c r="AL111" s="34">
        <f t="shared" si="102"/>
        <v>1774025</v>
      </c>
      <c r="AM111" s="34">
        <f t="shared" si="103"/>
        <v>4055095.33</v>
      </c>
      <c r="AN111" s="34">
        <f t="shared" si="104"/>
        <v>1786525</v>
      </c>
      <c r="AO111" s="34">
        <f t="shared" si="105"/>
        <v>4091999.06</v>
      </c>
      <c r="AP111" s="34">
        <f t="shared" si="106"/>
        <v>1799025</v>
      </c>
      <c r="AQ111" s="34">
        <f t="shared" si="107"/>
        <v>4129140.23</v>
      </c>
      <c r="AR111" s="34">
        <f t="shared" si="108"/>
        <v>1811525</v>
      </c>
      <c r="AS111" s="34">
        <f t="shared" si="109"/>
        <v>4166520.37</v>
      </c>
      <c r="AT111" s="34">
        <f t="shared" si="110"/>
        <v>1824025</v>
      </c>
      <c r="AU111" s="34">
        <f t="shared" si="111"/>
        <v>4204141.01</v>
      </c>
      <c r="AV111" s="34">
        <f t="shared" si="112"/>
        <v>1836525</v>
      </c>
      <c r="AW111" s="34">
        <f t="shared" si="113"/>
        <v>4242003.71</v>
      </c>
      <c r="AX111" s="34">
        <f t="shared" si="114"/>
        <v>1849025</v>
      </c>
      <c r="AY111" s="34">
        <f t="shared" si="115"/>
        <v>4280110.0199999996</v>
      </c>
      <c r="AZ111" s="34">
        <f t="shared" si="116"/>
        <v>1861525</v>
      </c>
      <c r="BA111" s="34">
        <f t="shared" si="117"/>
        <v>4318461.5</v>
      </c>
    </row>
    <row r="112" spans="1:53" x14ac:dyDescent="0.2">
      <c r="A112" s="24">
        <v>32509</v>
      </c>
      <c r="B112" s="33">
        <v>1561325</v>
      </c>
      <c r="C112" s="33">
        <v>3428990.08</v>
      </c>
      <c r="D112" s="33">
        <v>3448506.64</v>
      </c>
      <c r="E112" s="34">
        <f t="shared" si="89"/>
        <v>1573825</v>
      </c>
      <c r="F112" s="34">
        <f t="shared" si="90"/>
        <v>3481507.56</v>
      </c>
      <c r="G112" s="34">
        <f t="shared" si="91"/>
        <v>1586325</v>
      </c>
      <c r="H112" s="34">
        <f t="shared" si="92"/>
        <v>3514720.81</v>
      </c>
      <c r="I112" s="34">
        <f t="shared" si="69"/>
        <v>1598825</v>
      </c>
      <c r="J112" s="34">
        <f t="shared" si="70"/>
        <v>3548147.76</v>
      </c>
      <c r="K112" s="34">
        <f t="shared" si="71"/>
        <v>1611325</v>
      </c>
      <c r="L112" s="34">
        <f t="shared" si="72"/>
        <v>3581789.78</v>
      </c>
      <c r="M112" s="34">
        <f t="shared" si="73"/>
        <v>1623825</v>
      </c>
      <c r="N112" s="34">
        <f t="shared" si="74"/>
        <v>3615648.25</v>
      </c>
      <c r="O112" s="34">
        <f t="shared" si="75"/>
        <v>1636325</v>
      </c>
      <c r="P112" s="34">
        <f t="shared" si="76"/>
        <v>3649724.57</v>
      </c>
      <c r="Q112" s="34">
        <f t="shared" si="77"/>
        <v>1648825</v>
      </c>
      <c r="R112" s="34">
        <f t="shared" si="78"/>
        <v>3684020.13</v>
      </c>
      <c r="S112" s="34">
        <f t="shared" si="79"/>
        <v>1661325</v>
      </c>
      <c r="T112" s="34">
        <f t="shared" si="80"/>
        <v>3718536.35</v>
      </c>
      <c r="U112" s="34">
        <f t="shared" si="81"/>
        <v>1673825</v>
      </c>
      <c r="V112" s="34">
        <f t="shared" si="82"/>
        <v>3753274.65</v>
      </c>
      <c r="W112" s="34">
        <f t="shared" si="83"/>
        <v>1686325</v>
      </c>
      <c r="X112" s="34">
        <f t="shared" si="84"/>
        <v>3788236.46</v>
      </c>
      <c r="Y112" s="34">
        <f t="shared" si="85"/>
        <v>1698825</v>
      </c>
      <c r="Z112" s="34">
        <f t="shared" si="86"/>
        <v>3823423.21</v>
      </c>
      <c r="AA112" s="34">
        <f t="shared" si="87"/>
        <v>1711325</v>
      </c>
      <c r="AB112" s="34">
        <f t="shared" si="88"/>
        <v>3858836.36</v>
      </c>
      <c r="AC112" s="39">
        <f t="shared" si="93"/>
        <v>3867392.99</v>
      </c>
      <c r="AD112" s="34">
        <f t="shared" si="94"/>
        <v>1723825</v>
      </c>
      <c r="AE112" s="34">
        <f t="shared" si="95"/>
        <v>3903089.04</v>
      </c>
      <c r="AF112" s="34">
        <f t="shared" si="96"/>
        <v>1736325</v>
      </c>
      <c r="AG112" s="34">
        <f t="shared" si="97"/>
        <v>3939014.76</v>
      </c>
      <c r="AH112" s="34">
        <f t="shared" si="98"/>
        <v>1748825</v>
      </c>
      <c r="AI112" s="34">
        <f t="shared" si="99"/>
        <v>3975171.63</v>
      </c>
      <c r="AJ112" s="34">
        <f t="shared" si="100"/>
        <v>1761325</v>
      </c>
      <c r="AK112" s="34">
        <f t="shared" si="101"/>
        <v>4011561.13</v>
      </c>
      <c r="AL112" s="34">
        <f t="shared" si="102"/>
        <v>1773825</v>
      </c>
      <c r="AM112" s="34">
        <f t="shared" si="103"/>
        <v>4048184.76</v>
      </c>
      <c r="AN112" s="34">
        <f t="shared" si="104"/>
        <v>1786325</v>
      </c>
      <c r="AO112" s="34">
        <f t="shared" si="105"/>
        <v>4085044.03</v>
      </c>
      <c r="AP112" s="34">
        <f t="shared" si="106"/>
        <v>1798825</v>
      </c>
      <c r="AQ112" s="34">
        <f t="shared" si="107"/>
        <v>4122140.45</v>
      </c>
      <c r="AR112" s="34">
        <f t="shared" si="108"/>
        <v>1811325</v>
      </c>
      <c r="AS112" s="34">
        <f t="shared" si="109"/>
        <v>4159475.55</v>
      </c>
      <c r="AT112" s="34">
        <f t="shared" si="110"/>
        <v>1823825</v>
      </c>
      <c r="AU112" s="34">
        <f t="shared" si="111"/>
        <v>4197050.87</v>
      </c>
      <c r="AV112" s="34">
        <f t="shared" si="112"/>
        <v>1836325</v>
      </c>
      <c r="AW112" s="34">
        <f t="shared" si="113"/>
        <v>4234867.95</v>
      </c>
      <c r="AX112" s="34">
        <f t="shared" si="114"/>
        <v>1848825</v>
      </c>
      <c r="AY112" s="34">
        <f t="shared" si="115"/>
        <v>4272928.3499999996</v>
      </c>
      <c r="AZ112" s="34">
        <f t="shared" si="116"/>
        <v>1861325</v>
      </c>
      <c r="BA112" s="34">
        <f t="shared" si="117"/>
        <v>4311233.63</v>
      </c>
    </row>
    <row r="113" spans="1:53" x14ac:dyDescent="0.2">
      <c r="A113" s="24">
        <v>32540</v>
      </c>
      <c r="B113" s="33">
        <v>1561100</v>
      </c>
      <c r="C113" s="33">
        <v>3422639.37</v>
      </c>
      <c r="D113" s="33">
        <v>3442153.12</v>
      </c>
      <c r="E113" s="34">
        <f t="shared" si="89"/>
        <v>1573600</v>
      </c>
      <c r="F113" s="34">
        <f t="shared" si="90"/>
        <v>3475113.16</v>
      </c>
      <c r="G113" s="34">
        <f t="shared" si="91"/>
        <v>1586100</v>
      </c>
      <c r="H113" s="34">
        <f t="shared" si="92"/>
        <v>3508285.27</v>
      </c>
      <c r="I113" s="34">
        <f t="shared" si="69"/>
        <v>1598600</v>
      </c>
      <c r="J113" s="34">
        <f t="shared" si="70"/>
        <v>3541670.81</v>
      </c>
      <c r="K113" s="34">
        <f t="shared" si="71"/>
        <v>1611100</v>
      </c>
      <c r="L113" s="34">
        <f t="shared" si="72"/>
        <v>3575271.15</v>
      </c>
      <c r="M113" s="34">
        <f t="shared" si="73"/>
        <v>1623600</v>
      </c>
      <c r="N113" s="34">
        <f t="shared" si="74"/>
        <v>3609087.68</v>
      </c>
      <c r="O113" s="34">
        <f t="shared" si="75"/>
        <v>1636100</v>
      </c>
      <c r="P113" s="34">
        <f t="shared" si="76"/>
        <v>3643121.79</v>
      </c>
      <c r="Q113" s="34">
        <f t="shared" si="77"/>
        <v>1648600</v>
      </c>
      <c r="R113" s="34">
        <f t="shared" si="78"/>
        <v>3677374.87</v>
      </c>
      <c r="S113" s="34">
        <f t="shared" si="79"/>
        <v>1661100</v>
      </c>
      <c r="T113" s="34">
        <f t="shared" si="80"/>
        <v>3711848.34</v>
      </c>
      <c r="U113" s="34">
        <f t="shared" si="81"/>
        <v>1673600</v>
      </c>
      <c r="V113" s="34">
        <f t="shared" si="82"/>
        <v>3746543.61</v>
      </c>
      <c r="W113" s="34">
        <f t="shared" si="83"/>
        <v>1686100</v>
      </c>
      <c r="X113" s="34">
        <f t="shared" si="84"/>
        <v>3781462.11</v>
      </c>
      <c r="Y113" s="34">
        <f t="shared" si="85"/>
        <v>1698600</v>
      </c>
      <c r="Z113" s="34">
        <f t="shared" si="86"/>
        <v>3816605.28</v>
      </c>
      <c r="AA113" s="34">
        <f t="shared" si="87"/>
        <v>1711100</v>
      </c>
      <c r="AB113" s="34">
        <f t="shared" si="88"/>
        <v>3851974.56</v>
      </c>
      <c r="AC113" s="39">
        <f t="shared" si="93"/>
        <v>3860530.06</v>
      </c>
      <c r="AD113" s="34">
        <f t="shared" si="94"/>
        <v>1723600</v>
      </c>
      <c r="AE113" s="34">
        <f t="shared" si="95"/>
        <v>3896181.95</v>
      </c>
      <c r="AF113" s="34">
        <f t="shared" si="96"/>
        <v>1736100</v>
      </c>
      <c r="AG113" s="34">
        <f t="shared" si="97"/>
        <v>3932063.23</v>
      </c>
      <c r="AH113" s="34">
        <f t="shared" si="98"/>
        <v>1748600</v>
      </c>
      <c r="AI113" s="34">
        <f t="shared" si="99"/>
        <v>3968175.37</v>
      </c>
      <c r="AJ113" s="34">
        <f t="shared" si="100"/>
        <v>1761100</v>
      </c>
      <c r="AK113" s="34">
        <f t="shared" si="101"/>
        <v>4004519.86</v>
      </c>
      <c r="AL113" s="34">
        <f t="shared" si="102"/>
        <v>1773600</v>
      </c>
      <c r="AM113" s="34">
        <f t="shared" si="103"/>
        <v>4041098.19</v>
      </c>
      <c r="AN113" s="34">
        <f t="shared" si="104"/>
        <v>1786100</v>
      </c>
      <c r="AO113" s="34">
        <f t="shared" si="105"/>
        <v>4077911.86</v>
      </c>
      <c r="AP113" s="34">
        <f t="shared" si="106"/>
        <v>1798600</v>
      </c>
      <c r="AQ113" s="34">
        <f t="shared" si="107"/>
        <v>4114962.39</v>
      </c>
      <c r="AR113" s="34">
        <f t="shared" si="108"/>
        <v>1811100</v>
      </c>
      <c r="AS113" s="34">
        <f t="shared" si="109"/>
        <v>4152251.31</v>
      </c>
      <c r="AT113" s="34">
        <f t="shared" si="110"/>
        <v>1823600</v>
      </c>
      <c r="AU113" s="34">
        <f t="shared" si="111"/>
        <v>4189780.15</v>
      </c>
      <c r="AV113" s="34">
        <f t="shared" si="112"/>
        <v>1836100</v>
      </c>
      <c r="AW113" s="34">
        <f t="shared" si="113"/>
        <v>4227550.45</v>
      </c>
      <c r="AX113" s="34">
        <f t="shared" si="114"/>
        <v>1848600</v>
      </c>
      <c r="AY113" s="34">
        <f t="shared" si="115"/>
        <v>4265563.76</v>
      </c>
      <c r="AZ113" s="34">
        <f t="shared" si="116"/>
        <v>1861100</v>
      </c>
      <c r="BA113" s="34">
        <f t="shared" si="117"/>
        <v>4303821.6500000004</v>
      </c>
    </row>
    <row r="114" spans="1:53" x14ac:dyDescent="0.2">
      <c r="A114" s="24">
        <v>32568</v>
      </c>
      <c r="B114" s="33">
        <v>1560875</v>
      </c>
      <c r="C114" s="33">
        <v>3416347.77</v>
      </c>
      <c r="D114" s="33">
        <v>3435858.71</v>
      </c>
      <c r="E114" s="34">
        <f t="shared" si="89"/>
        <v>1573375</v>
      </c>
      <c r="F114" s="34">
        <f t="shared" si="90"/>
        <v>3468778.26</v>
      </c>
      <c r="G114" s="34">
        <f t="shared" si="91"/>
        <v>1585875</v>
      </c>
      <c r="H114" s="34">
        <f t="shared" si="92"/>
        <v>3501909.61</v>
      </c>
      <c r="I114" s="34">
        <f t="shared" si="69"/>
        <v>1598375</v>
      </c>
      <c r="J114" s="34">
        <f t="shared" si="70"/>
        <v>3535254.13</v>
      </c>
      <c r="K114" s="34">
        <f t="shared" si="71"/>
        <v>1610875</v>
      </c>
      <c r="L114" s="34">
        <f t="shared" si="72"/>
        <v>3568813.19</v>
      </c>
      <c r="M114" s="34">
        <f t="shared" si="73"/>
        <v>1623375</v>
      </c>
      <c r="N114" s="34">
        <f t="shared" si="74"/>
        <v>3602588.17</v>
      </c>
      <c r="O114" s="34">
        <f t="shared" si="75"/>
        <v>1635875</v>
      </c>
      <c r="P114" s="34">
        <f t="shared" si="76"/>
        <v>3636580.46</v>
      </c>
      <c r="Q114" s="34">
        <f t="shared" si="77"/>
        <v>1648375</v>
      </c>
      <c r="R114" s="34">
        <f t="shared" si="78"/>
        <v>3670791.46</v>
      </c>
      <c r="S114" s="34">
        <f t="shared" si="79"/>
        <v>1660875</v>
      </c>
      <c r="T114" s="34">
        <f t="shared" si="80"/>
        <v>3705222.57</v>
      </c>
      <c r="U114" s="34">
        <f t="shared" si="81"/>
        <v>1673375</v>
      </c>
      <c r="V114" s="34">
        <f t="shared" si="82"/>
        <v>3739875.21</v>
      </c>
      <c r="W114" s="34">
        <f t="shared" si="83"/>
        <v>1685875</v>
      </c>
      <c r="X114" s="34">
        <f t="shared" si="84"/>
        <v>3774750.81</v>
      </c>
      <c r="Y114" s="34">
        <f t="shared" si="85"/>
        <v>1698375</v>
      </c>
      <c r="Z114" s="34">
        <f t="shared" si="86"/>
        <v>3809850.8</v>
      </c>
      <c r="AA114" s="34">
        <f t="shared" si="87"/>
        <v>1710875</v>
      </c>
      <c r="AB114" s="34">
        <f t="shared" si="88"/>
        <v>3845176.62</v>
      </c>
      <c r="AC114" s="39">
        <f t="shared" si="93"/>
        <v>3853731</v>
      </c>
      <c r="AD114" s="34">
        <f t="shared" si="94"/>
        <v>1723375</v>
      </c>
      <c r="AE114" s="34">
        <f t="shared" si="95"/>
        <v>3889339.15</v>
      </c>
      <c r="AF114" s="34">
        <f t="shared" si="96"/>
        <v>1735875</v>
      </c>
      <c r="AG114" s="34">
        <f t="shared" si="97"/>
        <v>3925176.4</v>
      </c>
      <c r="AH114" s="34">
        <f t="shared" si="98"/>
        <v>1748375</v>
      </c>
      <c r="AI114" s="34">
        <f t="shared" si="99"/>
        <v>3961244.23</v>
      </c>
      <c r="AJ114" s="34">
        <f t="shared" si="100"/>
        <v>1760875</v>
      </c>
      <c r="AK114" s="34">
        <f t="shared" si="101"/>
        <v>3997544.12</v>
      </c>
      <c r="AL114" s="34">
        <f t="shared" si="102"/>
        <v>1773375</v>
      </c>
      <c r="AM114" s="34">
        <f t="shared" si="103"/>
        <v>4034077.57</v>
      </c>
      <c r="AN114" s="34">
        <f t="shared" si="104"/>
        <v>1785875</v>
      </c>
      <c r="AO114" s="34">
        <f t="shared" si="105"/>
        <v>4070846.07</v>
      </c>
      <c r="AP114" s="34">
        <f t="shared" si="106"/>
        <v>1798375</v>
      </c>
      <c r="AQ114" s="34">
        <f t="shared" si="107"/>
        <v>4107851.14</v>
      </c>
      <c r="AR114" s="34">
        <f t="shared" si="108"/>
        <v>1810875</v>
      </c>
      <c r="AS114" s="34">
        <f t="shared" si="109"/>
        <v>4145094.31</v>
      </c>
      <c r="AT114" s="34">
        <f t="shared" si="110"/>
        <v>1823375</v>
      </c>
      <c r="AU114" s="34">
        <f t="shared" si="111"/>
        <v>4182577.1</v>
      </c>
      <c r="AV114" s="34">
        <f t="shared" si="112"/>
        <v>1835875</v>
      </c>
      <c r="AW114" s="34">
        <f t="shared" si="113"/>
        <v>4220301.05</v>
      </c>
      <c r="AX114" s="34">
        <f t="shared" si="114"/>
        <v>1848375</v>
      </c>
      <c r="AY114" s="34">
        <f t="shared" si="115"/>
        <v>4258267.72</v>
      </c>
      <c r="AZ114" s="34">
        <f t="shared" si="116"/>
        <v>1860875</v>
      </c>
      <c r="BA114" s="34">
        <f t="shared" si="117"/>
        <v>4296478.67</v>
      </c>
    </row>
    <row r="115" spans="1:53" x14ac:dyDescent="0.2">
      <c r="A115" s="24">
        <v>32599</v>
      </c>
      <c r="B115" s="33">
        <v>1560650</v>
      </c>
      <c r="C115" s="33">
        <v>3410115.36</v>
      </c>
      <c r="D115" s="33">
        <v>3429623.49</v>
      </c>
      <c r="E115" s="34">
        <f t="shared" si="89"/>
        <v>1573150</v>
      </c>
      <c r="F115" s="34">
        <f t="shared" si="90"/>
        <v>3462502.92</v>
      </c>
      <c r="G115" s="34">
        <f t="shared" si="91"/>
        <v>1585650</v>
      </c>
      <c r="H115" s="34">
        <f t="shared" si="92"/>
        <v>3495593.9</v>
      </c>
      <c r="I115" s="34">
        <f t="shared" si="69"/>
        <v>1598150</v>
      </c>
      <c r="J115" s="34">
        <f t="shared" si="70"/>
        <v>3528897.78</v>
      </c>
      <c r="K115" s="34">
        <f t="shared" si="71"/>
        <v>1610650</v>
      </c>
      <c r="L115" s="34">
        <f t="shared" si="72"/>
        <v>3562415.94</v>
      </c>
      <c r="M115" s="34">
        <f t="shared" si="73"/>
        <v>1623150</v>
      </c>
      <c r="N115" s="34">
        <f t="shared" si="74"/>
        <v>3596149.76</v>
      </c>
      <c r="O115" s="34">
        <f t="shared" si="75"/>
        <v>1635650</v>
      </c>
      <c r="P115" s="34">
        <f t="shared" si="76"/>
        <v>3630100.62</v>
      </c>
      <c r="Q115" s="34">
        <f t="shared" si="77"/>
        <v>1648150</v>
      </c>
      <c r="R115" s="34">
        <f t="shared" si="78"/>
        <v>3664269.92</v>
      </c>
      <c r="S115" s="34">
        <f t="shared" si="79"/>
        <v>1660650</v>
      </c>
      <c r="T115" s="34">
        <f t="shared" si="80"/>
        <v>3698659.07</v>
      </c>
      <c r="U115" s="34">
        <f t="shared" si="81"/>
        <v>1673150</v>
      </c>
      <c r="V115" s="34">
        <f t="shared" si="82"/>
        <v>3733269.48</v>
      </c>
      <c r="W115" s="34">
        <f t="shared" si="83"/>
        <v>1685650</v>
      </c>
      <c r="X115" s="34">
        <f t="shared" si="84"/>
        <v>3768102.58</v>
      </c>
      <c r="Y115" s="34">
        <f t="shared" si="85"/>
        <v>1698150</v>
      </c>
      <c r="Z115" s="34">
        <f t="shared" si="86"/>
        <v>3803159.79</v>
      </c>
      <c r="AA115" s="34">
        <f t="shared" si="87"/>
        <v>1710650</v>
      </c>
      <c r="AB115" s="34">
        <f t="shared" si="88"/>
        <v>3838442.56</v>
      </c>
      <c r="AC115" s="39">
        <f t="shared" si="93"/>
        <v>3846995.81</v>
      </c>
      <c r="AD115" s="34">
        <f t="shared" si="94"/>
        <v>1723150</v>
      </c>
      <c r="AE115" s="34">
        <f t="shared" si="95"/>
        <v>3882560.62</v>
      </c>
      <c r="AF115" s="34">
        <f t="shared" si="96"/>
        <v>1735650</v>
      </c>
      <c r="AG115" s="34">
        <f t="shared" si="97"/>
        <v>3918354.26</v>
      </c>
      <c r="AH115" s="34">
        <f t="shared" si="98"/>
        <v>1748150</v>
      </c>
      <c r="AI115" s="34">
        <f t="shared" si="99"/>
        <v>3954378.2</v>
      </c>
      <c r="AJ115" s="34">
        <f t="shared" si="100"/>
        <v>1760650</v>
      </c>
      <c r="AK115" s="34">
        <f t="shared" si="101"/>
        <v>3990633.92</v>
      </c>
      <c r="AL115" s="34">
        <f t="shared" si="102"/>
        <v>1773150</v>
      </c>
      <c r="AM115" s="34">
        <f t="shared" si="103"/>
        <v>4027122.91</v>
      </c>
      <c r="AN115" s="34">
        <f t="shared" si="104"/>
        <v>1785650</v>
      </c>
      <c r="AO115" s="34">
        <f t="shared" si="105"/>
        <v>4063846.67</v>
      </c>
      <c r="AP115" s="34">
        <f t="shared" si="106"/>
        <v>1798150</v>
      </c>
      <c r="AQ115" s="34">
        <f t="shared" si="107"/>
        <v>4100806.71</v>
      </c>
      <c r="AR115" s="34">
        <f t="shared" si="108"/>
        <v>1810650</v>
      </c>
      <c r="AS115" s="34">
        <f t="shared" si="109"/>
        <v>4138004.55</v>
      </c>
      <c r="AT115" s="34">
        <f t="shared" si="110"/>
        <v>1823150</v>
      </c>
      <c r="AU115" s="34">
        <f t="shared" si="111"/>
        <v>4175441.72</v>
      </c>
      <c r="AV115" s="34">
        <f t="shared" si="112"/>
        <v>1835650</v>
      </c>
      <c r="AW115" s="34">
        <f t="shared" si="113"/>
        <v>4213119.76</v>
      </c>
      <c r="AX115" s="34">
        <f t="shared" si="114"/>
        <v>1848150</v>
      </c>
      <c r="AY115" s="34">
        <f t="shared" si="115"/>
        <v>4251040.2300000004</v>
      </c>
      <c r="AZ115" s="34">
        <f t="shared" si="116"/>
        <v>1860650</v>
      </c>
      <c r="BA115" s="34">
        <f t="shared" si="117"/>
        <v>4289204.68</v>
      </c>
    </row>
    <row r="116" spans="1:53" x14ac:dyDescent="0.2">
      <c r="A116" s="24">
        <v>32629</v>
      </c>
      <c r="B116" s="33">
        <v>1560425</v>
      </c>
      <c r="C116" s="33">
        <v>3403944.33</v>
      </c>
      <c r="D116" s="33">
        <v>3423449.64</v>
      </c>
      <c r="E116" s="34">
        <f t="shared" si="89"/>
        <v>1572925</v>
      </c>
      <c r="F116" s="34">
        <f t="shared" si="90"/>
        <v>3456289.35</v>
      </c>
      <c r="G116" s="34">
        <f t="shared" si="91"/>
        <v>1585425</v>
      </c>
      <c r="H116" s="34">
        <f t="shared" si="92"/>
        <v>3489340.35</v>
      </c>
      <c r="I116" s="34">
        <f t="shared" si="69"/>
        <v>1597925</v>
      </c>
      <c r="J116" s="34">
        <f t="shared" si="70"/>
        <v>3522604</v>
      </c>
      <c r="K116" s="34">
        <f t="shared" si="71"/>
        <v>1610425</v>
      </c>
      <c r="L116" s="34">
        <f t="shared" si="72"/>
        <v>3556081.67</v>
      </c>
      <c r="M116" s="34">
        <f t="shared" si="73"/>
        <v>1622925</v>
      </c>
      <c r="N116" s="34">
        <f t="shared" si="74"/>
        <v>3589774.73</v>
      </c>
      <c r="O116" s="34">
        <f t="shared" si="75"/>
        <v>1635425</v>
      </c>
      <c r="P116" s="34">
        <f t="shared" si="76"/>
        <v>3623684.58</v>
      </c>
      <c r="Q116" s="34">
        <f t="shared" si="77"/>
        <v>1647925</v>
      </c>
      <c r="R116" s="34">
        <f t="shared" si="78"/>
        <v>3657812.6</v>
      </c>
      <c r="S116" s="34">
        <f t="shared" si="79"/>
        <v>1660425</v>
      </c>
      <c r="T116" s="34">
        <f t="shared" si="80"/>
        <v>3692160.2</v>
      </c>
      <c r="U116" s="34">
        <f t="shared" si="81"/>
        <v>1672925</v>
      </c>
      <c r="V116" s="34">
        <f t="shared" si="82"/>
        <v>3726728.8</v>
      </c>
      <c r="W116" s="34">
        <f t="shared" si="83"/>
        <v>1685425</v>
      </c>
      <c r="X116" s="34">
        <f t="shared" si="84"/>
        <v>3761519.81</v>
      </c>
      <c r="Y116" s="34">
        <f t="shared" si="85"/>
        <v>1697925</v>
      </c>
      <c r="Z116" s="34">
        <f t="shared" si="86"/>
        <v>3796534.67</v>
      </c>
      <c r="AA116" s="34">
        <f t="shared" si="87"/>
        <v>1710425</v>
      </c>
      <c r="AB116" s="34">
        <f t="shared" si="88"/>
        <v>3831774.82</v>
      </c>
      <c r="AC116" s="39">
        <f t="shared" si="93"/>
        <v>3840326.95</v>
      </c>
      <c r="AD116" s="34">
        <f t="shared" si="94"/>
        <v>1722925</v>
      </c>
      <c r="AE116" s="34">
        <f t="shared" si="95"/>
        <v>3875848.86</v>
      </c>
      <c r="AF116" s="34">
        <f t="shared" si="96"/>
        <v>1735425</v>
      </c>
      <c r="AG116" s="34">
        <f t="shared" si="97"/>
        <v>3911599.32</v>
      </c>
      <c r="AH116" s="34">
        <f t="shared" si="98"/>
        <v>1747925</v>
      </c>
      <c r="AI116" s="34">
        <f t="shared" si="99"/>
        <v>3947579.8</v>
      </c>
      <c r="AJ116" s="34">
        <f t="shared" si="100"/>
        <v>1760425</v>
      </c>
      <c r="AK116" s="34">
        <f t="shared" si="101"/>
        <v>3983791.77</v>
      </c>
      <c r="AL116" s="34">
        <f t="shared" si="102"/>
        <v>1772925</v>
      </c>
      <c r="AM116" s="34">
        <f t="shared" si="103"/>
        <v>4020236.73</v>
      </c>
      <c r="AN116" s="34">
        <f t="shared" si="104"/>
        <v>1785425</v>
      </c>
      <c r="AO116" s="34">
        <f t="shared" si="105"/>
        <v>4056916.18</v>
      </c>
      <c r="AP116" s="34">
        <f t="shared" si="106"/>
        <v>1797925</v>
      </c>
      <c r="AQ116" s="34">
        <f t="shared" si="107"/>
        <v>4093831.63</v>
      </c>
      <c r="AR116" s="34">
        <f t="shared" si="108"/>
        <v>1810425</v>
      </c>
      <c r="AS116" s="34">
        <f t="shared" si="109"/>
        <v>4130984.59</v>
      </c>
      <c r="AT116" s="34">
        <f t="shared" si="110"/>
        <v>1822925</v>
      </c>
      <c r="AU116" s="34">
        <f t="shared" si="111"/>
        <v>4168376.6</v>
      </c>
      <c r="AV116" s="34">
        <f t="shared" si="112"/>
        <v>1835425</v>
      </c>
      <c r="AW116" s="34">
        <f t="shared" si="113"/>
        <v>4206009.1900000004</v>
      </c>
      <c r="AX116" s="34">
        <f t="shared" si="114"/>
        <v>1847925</v>
      </c>
      <c r="AY116" s="34">
        <f t="shared" si="115"/>
        <v>4243883.91</v>
      </c>
      <c r="AZ116" s="34">
        <f t="shared" si="116"/>
        <v>1860425</v>
      </c>
      <c r="BA116" s="34">
        <f t="shared" si="117"/>
        <v>4282002.3099999996</v>
      </c>
    </row>
    <row r="117" spans="1:53" x14ac:dyDescent="0.2">
      <c r="A117" s="24">
        <v>32660</v>
      </c>
      <c r="B117" s="33">
        <v>1560200</v>
      </c>
      <c r="C117" s="33">
        <v>3397829.84</v>
      </c>
      <c r="D117" s="33">
        <v>3417332.34</v>
      </c>
      <c r="E117" s="34">
        <f t="shared" si="89"/>
        <v>1572700</v>
      </c>
      <c r="F117" s="34">
        <f t="shared" si="90"/>
        <v>3450132.69</v>
      </c>
      <c r="G117" s="34">
        <f t="shared" si="91"/>
        <v>1585200</v>
      </c>
      <c r="H117" s="34">
        <f t="shared" si="92"/>
        <v>3483144.07</v>
      </c>
      <c r="I117" s="34">
        <f t="shared" si="69"/>
        <v>1597700</v>
      </c>
      <c r="J117" s="34">
        <f t="shared" si="70"/>
        <v>3516367.85</v>
      </c>
      <c r="K117" s="34">
        <f t="shared" si="71"/>
        <v>1610200</v>
      </c>
      <c r="L117" s="34">
        <f t="shared" si="72"/>
        <v>3549805.39</v>
      </c>
      <c r="M117" s="34">
        <f t="shared" si="73"/>
        <v>1622700</v>
      </c>
      <c r="N117" s="34">
        <f t="shared" si="74"/>
        <v>3583458.07</v>
      </c>
      <c r="O117" s="34">
        <f t="shared" si="75"/>
        <v>1635200</v>
      </c>
      <c r="P117" s="34">
        <f t="shared" si="76"/>
        <v>3617327.27</v>
      </c>
      <c r="Q117" s="34">
        <f t="shared" si="77"/>
        <v>1647700</v>
      </c>
      <c r="R117" s="34">
        <f t="shared" si="78"/>
        <v>3651414.39</v>
      </c>
      <c r="S117" s="34">
        <f t="shared" si="79"/>
        <v>1660200</v>
      </c>
      <c r="T117" s="34">
        <f t="shared" si="80"/>
        <v>3685720.83</v>
      </c>
      <c r="U117" s="34">
        <f t="shared" si="81"/>
        <v>1672700</v>
      </c>
      <c r="V117" s="34">
        <f t="shared" si="82"/>
        <v>3720248</v>
      </c>
      <c r="W117" s="34">
        <f t="shared" si="83"/>
        <v>1685200</v>
      </c>
      <c r="X117" s="34">
        <f t="shared" si="84"/>
        <v>3754997.31</v>
      </c>
      <c r="Y117" s="34">
        <f t="shared" si="85"/>
        <v>1697700</v>
      </c>
      <c r="Z117" s="34">
        <f t="shared" si="86"/>
        <v>3789970.2</v>
      </c>
      <c r="AA117" s="34">
        <f t="shared" si="87"/>
        <v>1710200</v>
      </c>
      <c r="AB117" s="34">
        <f t="shared" si="88"/>
        <v>3825168.11</v>
      </c>
      <c r="AC117" s="39">
        <f t="shared" si="93"/>
        <v>3833719.11</v>
      </c>
      <c r="AD117" s="34">
        <f t="shared" si="94"/>
        <v>1722700</v>
      </c>
      <c r="AE117" s="34">
        <f t="shared" si="95"/>
        <v>3869198.5</v>
      </c>
      <c r="AF117" s="34">
        <f t="shared" si="96"/>
        <v>1735200</v>
      </c>
      <c r="AG117" s="34">
        <f t="shared" si="97"/>
        <v>3904906.17</v>
      </c>
      <c r="AH117" s="34">
        <f t="shared" si="98"/>
        <v>1747700</v>
      </c>
      <c r="AI117" s="34">
        <f t="shared" si="99"/>
        <v>3940843.58</v>
      </c>
      <c r="AJ117" s="34">
        <f t="shared" si="100"/>
        <v>1760200</v>
      </c>
      <c r="AK117" s="34">
        <f t="shared" si="101"/>
        <v>3977012.21</v>
      </c>
      <c r="AL117" s="34">
        <f t="shared" si="102"/>
        <v>1772700</v>
      </c>
      <c r="AM117" s="34">
        <f t="shared" si="103"/>
        <v>4013413.55</v>
      </c>
      <c r="AN117" s="34">
        <f t="shared" si="104"/>
        <v>1785200</v>
      </c>
      <c r="AO117" s="34">
        <f t="shared" si="105"/>
        <v>4050049.1</v>
      </c>
      <c r="AP117" s="34">
        <f t="shared" si="106"/>
        <v>1797700</v>
      </c>
      <c r="AQ117" s="34">
        <f t="shared" si="107"/>
        <v>4086920.37</v>
      </c>
      <c r="AR117" s="34">
        <f t="shared" si="108"/>
        <v>1810200</v>
      </c>
      <c r="AS117" s="34">
        <f t="shared" si="109"/>
        <v>4124028.87</v>
      </c>
      <c r="AT117" s="34">
        <f t="shared" si="110"/>
        <v>1822700</v>
      </c>
      <c r="AU117" s="34">
        <f t="shared" si="111"/>
        <v>4161376.12</v>
      </c>
      <c r="AV117" s="34">
        <f t="shared" si="112"/>
        <v>1835200</v>
      </c>
      <c r="AW117" s="34">
        <f t="shared" si="113"/>
        <v>4198963.67</v>
      </c>
      <c r="AX117" s="34">
        <f t="shared" si="114"/>
        <v>1847700</v>
      </c>
      <c r="AY117" s="34">
        <f t="shared" si="115"/>
        <v>4236793.0599999996</v>
      </c>
      <c r="AZ117" s="34">
        <f t="shared" si="116"/>
        <v>1860200</v>
      </c>
      <c r="BA117" s="34">
        <f t="shared" si="117"/>
        <v>4274865.84</v>
      </c>
    </row>
    <row r="118" spans="1:53" x14ac:dyDescent="0.2">
      <c r="A118" s="24">
        <v>32690</v>
      </c>
      <c r="B118" s="33">
        <v>1559975</v>
      </c>
      <c r="C118" s="33">
        <v>3391774.52</v>
      </c>
      <c r="D118" s="33">
        <v>3411274.21</v>
      </c>
      <c r="E118" s="34">
        <f t="shared" si="89"/>
        <v>1572475</v>
      </c>
      <c r="F118" s="34">
        <f t="shared" si="90"/>
        <v>3444035.58</v>
      </c>
      <c r="G118" s="34">
        <f t="shared" si="91"/>
        <v>1584975</v>
      </c>
      <c r="H118" s="34">
        <f t="shared" si="92"/>
        <v>3477007.74</v>
      </c>
      <c r="I118" s="34">
        <f t="shared" si="69"/>
        <v>1597475</v>
      </c>
      <c r="J118" s="34">
        <f t="shared" si="70"/>
        <v>3510192.04</v>
      </c>
      <c r="K118" s="34">
        <f t="shared" si="71"/>
        <v>1609975</v>
      </c>
      <c r="L118" s="34">
        <f t="shared" si="72"/>
        <v>3543589.85</v>
      </c>
      <c r="M118" s="34">
        <f t="shared" si="73"/>
        <v>1622475</v>
      </c>
      <c r="N118" s="34">
        <f t="shared" si="74"/>
        <v>3577202.54</v>
      </c>
      <c r="O118" s="34">
        <f t="shared" si="75"/>
        <v>1634975</v>
      </c>
      <c r="P118" s="34">
        <f t="shared" si="76"/>
        <v>3611031.5</v>
      </c>
      <c r="Q118" s="34">
        <f t="shared" si="77"/>
        <v>1647475</v>
      </c>
      <c r="R118" s="34">
        <f t="shared" si="78"/>
        <v>3645078.11</v>
      </c>
      <c r="S118" s="34">
        <f t="shared" si="79"/>
        <v>1659975</v>
      </c>
      <c r="T118" s="34">
        <f t="shared" si="80"/>
        <v>3679343.78</v>
      </c>
      <c r="U118" s="34">
        <f t="shared" si="81"/>
        <v>1672475</v>
      </c>
      <c r="V118" s="34">
        <f t="shared" si="82"/>
        <v>3713829.92</v>
      </c>
      <c r="W118" s="34">
        <f t="shared" si="83"/>
        <v>1684975</v>
      </c>
      <c r="X118" s="34">
        <f t="shared" si="84"/>
        <v>3748537.94</v>
      </c>
      <c r="Y118" s="34">
        <f t="shared" si="85"/>
        <v>1697475</v>
      </c>
      <c r="Z118" s="34">
        <f t="shared" si="86"/>
        <v>3783469.27</v>
      </c>
      <c r="AA118" s="34">
        <f t="shared" si="87"/>
        <v>1709975</v>
      </c>
      <c r="AB118" s="34">
        <f t="shared" si="88"/>
        <v>3818625.35</v>
      </c>
      <c r="AC118" s="39">
        <f t="shared" si="93"/>
        <v>3827175.23</v>
      </c>
      <c r="AD118" s="34">
        <f t="shared" si="94"/>
        <v>1722475</v>
      </c>
      <c r="AE118" s="34">
        <f t="shared" si="95"/>
        <v>3862612.52</v>
      </c>
      <c r="AF118" s="34">
        <f t="shared" si="96"/>
        <v>1734975</v>
      </c>
      <c r="AG118" s="34">
        <f t="shared" si="97"/>
        <v>3898277.81</v>
      </c>
      <c r="AH118" s="34">
        <f t="shared" si="98"/>
        <v>1747475</v>
      </c>
      <c r="AI118" s="34">
        <f t="shared" si="99"/>
        <v>3934172.57</v>
      </c>
      <c r="AJ118" s="34">
        <f t="shared" si="100"/>
        <v>1759975</v>
      </c>
      <c r="AK118" s="34">
        <f t="shared" si="101"/>
        <v>3970298.28</v>
      </c>
      <c r="AL118" s="34">
        <f t="shared" si="102"/>
        <v>1772475</v>
      </c>
      <c r="AM118" s="34">
        <f t="shared" si="103"/>
        <v>4006656.43</v>
      </c>
      <c r="AN118" s="34">
        <f t="shared" si="104"/>
        <v>1784975</v>
      </c>
      <c r="AO118" s="34">
        <f t="shared" si="105"/>
        <v>4043248.51</v>
      </c>
      <c r="AP118" s="34">
        <f t="shared" si="106"/>
        <v>1797475</v>
      </c>
      <c r="AQ118" s="34">
        <f t="shared" si="107"/>
        <v>4080076.02</v>
      </c>
      <c r="AR118" s="34">
        <f t="shared" si="108"/>
        <v>1809975</v>
      </c>
      <c r="AS118" s="34">
        <f t="shared" si="109"/>
        <v>4117140.48</v>
      </c>
      <c r="AT118" s="34">
        <f t="shared" si="110"/>
        <v>1822475</v>
      </c>
      <c r="AU118" s="34">
        <f t="shared" si="111"/>
        <v>4154443.41</v>
      </c>
      <c r="AV118" s="34">
        <f t="shared" si="112"/>
        <v>1834975</v>
      </c>
      <c r="AW118" s="34">
        <f t="shared" si="113"/>
        <v>4191986.35</v>
      </c>
      <c r="AX118" s="34">
        <f t="shared" si="114"/>
        <v>1847475</v>
      </c>
      <c r="AY118" s="34">
        <f t="shared" si="115"/>
        <v>4229770.84</v>
      </c>
      <c r="AZ118" s="34">
        <f t="shared" si="116"/>
        <v>1859975</v>
      </c>
      <c r="BA118" s="34">
        <f t="shared" si="117"/>
        <v>4267798.4400000004</v>
      </c>
    </row>
    <row r="119" spans="1:53" x14ac:dyDescent="0.2">
      <c r="A119" s="24">
        <v>32721</v>
      </c>
      <c r="B119" s="33">
        <v>1559750</v>
      </c>
      <c r="C119" s="33">
        <v>3385777.7</v>
      </c>
      <c r="D119" s="33">
        <v>3405274.58</v>
      </c>
      <c r="E119" s="34">
        <f t="shared" si="89"/>
        <v>1572250</v>
      </c>
      <c r="F119" s="34">
        <f t="shared" si="90"/>
        <v>3437997.35</v>
      </c>
      <c r="G119" s="34">
        <f t="shared" si="91"/>
        <v>1584750</v>
      </c>
      <c r="H119" s="34">
        <f t="shared" si="92"/>
        <v>3470930.66</v>
      </c>
      <c r="I119" s="34">
        <f t="shared" si="69"/>
        <v>1597250</v>
      </c>
      <c r="J119" s="34">
        <f t="shared" si="70"/>
        <v>3504075.86</v>
      </c>
      <c r="K119" s="34">
        <f t="shared" si="71"/>
        <v>1609750</v>
      </c>
      <c r="L119" s="34">
        <f t="shared" si="72"/>
        <v>3537434.32</v>
      </c>
      <c r="M119" s="34">
        <f t="shared" si="73"/>
        <v>1622250</v>
      </c>
      <c r="N119" s="34">
        <f t="shared" si="74"/>
        <v>3571007.41</v>
      </c>
      <c r="O119" s="34">
        <f t="shared" si="75"/>
        <v>1634750</v>
      </c>
      <c r="P119" s="34">
        <f t="shared" si="76"/>
        <v>3604796.51</v>
      </c>
      <c r="Q119" s="34">
        <f t="shared" si="77"/>
        <v>1647250</v>
      </c>
      <c r="R119" s="34">
        <f t="shared" si="78"/>
        <v>3638803.01</v>
      </c>
      <c r="S119" s="34">
        <f t="shared" si="79"/>
        <v>1659750</v>
      </c>
      <c r="T119" s="34">
        <f t="shared" si="80"/>
        <v>3673028.31</v>
      </c>
      <c r="U119" s="34">
        <f t="shared" si="81"/>
        <v>1672250</v>
      </c>
      <c r="V119" s="34">
        <f t="shared" si="82"/>
        <v>3707473.81</v>
      </c>
      <c r="W119" s="34">
        <f t="shared" si="83"/>
        <v>1684750</v>
      </c>
      <c r="X119" s="34">
        <f t="shared" si="84"/>
        <v>3742140.94</v>
      </c>
      <c r="Y119" s="34">
        <f t="shared" si="85"/>
        <v>1697250</v>
      </c>
      <c r="Z119" s="34">
        <f t="shared" si="86"/>
        <v>3777031.11</v>
      </c>
      <c r="AA119" s="34">
        <f t="shared" si="87"/>
        <v>1709750</v>
      </c>
      <c r="AB119" s="34">
        <f t="shared" si="88"/>
        <v>3812145.77</v>
      </c>
      <c r="AC119" s="39">
        <f t="shared" si="93"/>
        <v>3820694.52</v>
      </c>
      <c r="AD119" s="34">
        <f t="shared" si="94"/>
        <v>1722250</v>
      </c>
      <c r="AE119" s="34">
        <f t="shared" si="95"/>
        <v>3856090.11</v>
      </c>
      <c r="AF119" s="34">
        <f t="shared" si="96"/>
        <v>1734750</v>
      </c>
      <c r="AG119" s="34">
        <f t="shared" si="97"/>
        <v>3891713.44</v>
      </c>
      <c r="AH119" s="34">
        <f t="shared" si="98"/>
        <v>1747250</v>
      </c>
      <c r="AI119" s="34">
        <f t="shared" si="99"/>
        <v>3927565.97</v>
      </c>
      <c r="AJ119" s="34">
        <f t="shared" si="100"/>
        <v>1759750</v>
      </c>
      <c r="AK119" s="34">
        <f t="shared" si="101"/>
        <v>3963649.17</v>
      </c>
      <c r="AL119" s="34">
        <f t="shared" si="102"/>
        <v>1772250</v>
      </c>
      <c r="AM119" s="34">
        <f t="shared" si="103"/>
        <v>3999964.54</v>
      </c>
      <c r="AN119" s="34">
        <f t="shared" si="104"/>
        <v>1784750</v>
      </c>
      <c r="AO119" s="34">
        <f t="shared" si="105"/>
        <v>4036513.56</v>
      </c>
      <c r="AP119" s="34">
        <f t="shared" si="106"/>
        <v>1797250</v>
      </c>
      <c r="AQ119" s="34">
        <f t="shared" si="107"/>
        <v>4073297.74</v>
      </c>
      <c r="AR119" s="34">
        <f t="shared" si="108"/>
        <v>1809750</v>
      </c>
      <c r="AS119" s="34">
        <f t="shared" si="109"/>
        <v>4110318.59</v>
      </c>
      <c r="AT119" s="34">
        <f t="shared" si="110"/>
        <v>1822250</v>
      </c>
      <c r="AU119" s="34">
        <f t="shared" si="111"/>
        <v>4147577.63</v>
      </c>
      <c r="AV119" s="34">
        <f t="shared" si="112"/>
        <v>1834750</v>
      </c>
      <c r="AW119" s="34">
        <f t="shared" si="113"/>
        <v>4185076.4</v>
      </c>
      <c r="AX119" s="34">
        <f t="shared" si="114"/>
        <v>1847250</v>
      </c>
      <c r="AY119" s="34">
        <f t="shared" si="115"/>
        <v>4222816.43</v>
      </c>
      <c r="AZ119" s="34">
        <f t="shared" si="116"/>
        <v>1859750</v>
      </c>
      <c r="BA119" s="34">
        <f t="shared" si="117"/>
        <v>4260799.29</v>
      </c>
    </row>
    <row r="120" spans="1:53" x14ac:dyDescent="0.2">
      <c r="A120" s="24">
        <v>32752</v>
      </c>
      <c r="B120" s="33">
        <v>1559525</v>
      </c>
      <c r="C120" s="33">
        <v>3379837.71</v>
      </c>
      <c r="D120" s="33">
        <v>3399331.77</v>
      </c>
      <c r="E120" s="34">
        <f t="shared" si="89"/>
        <v>1572025</v>
      </c>
      <c r="F120" s="34">
        <f t="shared" si="90"/>
        <v>3432016.3</v>
      </c>
      <c r="G120" s="34">
        <f t="shared" si="91"/>
        <v>1584525</v>
      </c>
      <c r="H120" s="34">
        <f t="shared" si="92"/>
        <v>3464911.12</v>
      </c>
      <c r="I120" s="34">
        <f t="shared" si="69"/>
        <v>1597025</v>
      </c>
      <c r="J120" s="34">
        <f t="shared" si="70"/>
        <v>3498017.59</v>
      </c>
      <c r="K120" s="34">
        <f t="shared" si="71"/>
        <v>1609525</v>
      </c>
      <c r="L120" s="34">
        <f t="shared" si="72"/>
        <v>3531337.07</v>
      </c>
      <c r="M120" s="34">
        <f t="shared" si="73"/>
        <v>1622025</v>
      </c>
      <c r="N120" s="34">
        <f t="shared" si="74"/>
        <v>3564870.93</v>
      </c>
      <c r="O120" s="34">
        <f t="shared" si="75"/>
        <v>1634525</v>
      </c>
      <c r="P120" s="34">
        <f t="shared" si="76"/>
        <v>3598620.54</v>
      </c>
      <c r="Q120" s="34">
        <f t="shared" si="77"/>
        <v>1647025</v>
      </c>
      <c r="R120" s="34">
        <f t="shared" si="78"/>
        <v>3632587.3</v>
      </c>
      <c r="S120" s="34">
        <f t="shared" si="79"/>
        <v>1659525</v>
      </c>
      <c r="T120" s="34">
        <f t="shared" si="80"/>
        <v>3666772.6</v>
      </c>
      <c r="U120" s="34">
        <f t="shared" si="81"/>
        <v>1672025</v>
      </c>
      <c r="V120" s="34">
        <f t="shared" si="82"/>
        <v>3701177.85</v>
      </c>
      <c r="W120" s="34">
        <f t="shared" si="83"/>
        <v>1684525</v>
      </c>
      <c r="X120" s="34">
        <f t="shared" si="84"/>
        <v>3735804.47</v>
      </c>
      <c r="Y120" s="34">
        <f t="shared" si="85"/>
        <v>1697025</v>
      </c>
      <c r="Z120" s="34">
        <f t="shared" si="86"/>
        <v>3770653.88</v>
      </c>
      <c r="AA120" s="34">
        <f t="shared" si="87"/>
        <v>1709525</v>
      </c>
      <c r="AB120" s="34">
        <f t="shared" si="88"/>
        <v>3805727.51</v>
      </c>
      <c r="AC120" s="39">
        <f t="shared" si="93"/>
        <v>3814275.14</v>
      </c>
      <c r="AD120" s="34">
        <f t="shared" si="94"/>
        <v>1722025</v>
      </c>
      <c r="AE120" s="34">
        <f t="shared" si="95"/>
        <v>3849629.43</v>
      </c>
      <c r="AF120" s="34">
        <f t="shared" si="96"/>
        <v>1734525</v>
      </c>
      <c r="AG120" s="34">
        <f t="shared" si="97"/>
        <v>3885211.19</v>
      </c>
      <c r="AH120" s="34">
        <f t="shared" si="98"/>
        <v>1747025</v>
      </c>
      <c r="AI120" s="34">
        <f t="shared" si="99"/>
        <v>3921021.88</v>
      </c>
      <c r="AJ120" s="34">
        <f t="shared" si="100"/>
        <v>1759525</v>
      </c>
      <c r="AK120" s="34">
        <f t="shared" si="101"/>
        <v>3957062.98</v>
      </c>
      <c r="AL120" s="34">
        <f t="shared" si="102"/>
        <v>1772025</v>
      </c>
      <c r="AM120" s="34">
        <f t="shared" si="103"/>
        <v>3993335.97</v>
      </c>
      <c r="AN120" s="34">
        <f t="shared" si="104"/>
        <v>1784525</v>
      </c>
      <c r="AO120" s="34">
        <f t="shared" si="105"/>
        <v>4029842.34</v>
      </c>
      <c r="AP120" s="34">
        <f t="shared" si="106"/>
        <v>1797025</v>
      </c>
      <c r="AQ120" s="34">
        <f t="shared" si="107"/>
        <v>4066583.59</v>
      </c>
      <c r="AR120" s="34">
        <f t="shared" si="108"/>
        <v>1809525</v>
      </c>
      <c r="AS120" s="34">
        <f t="shared" si="109"/>
        <v>4103561.24</v>
      </c>
      <c r="AT120" s="34">
        <f t="shared" si="110"/>
        <v>1822025</v>
      </c>
      <c r="AU120" s="34">
        <f t="shared" si="111"/>
        <v>4140776.8</v>
      </c>
      <c r="AV120" s="34">
        <f t="shared" si="112"/>
        <v>1834525</v>
      </c>
      <c r="AW120" s="34">
        <f t="shared" si="113"/>
        <v>4178231.81</v>
      </c>
      <c r="AX120" s="34">
        <f t="shared" si="114"/>
        <v>1847025</v>
      </c>
      <c r="AY120" s="34">
        <f t="shared" si="115"/>
        <v>4215927.8099999996</v>
      </c>
      <c r="AZ120" s="34">
        <f t="shared" si="116"/>
        <v>1859525</v>
      </c>
      <c r="BA120" s="34">
        <f t="shared" si="117"/>
        <v>4253866.34</v>
      </c>
    </row>
    <row r="121" spans="1:53" x14ac:dyDescent="0.2">
      <c r="A121" s="24">
        <v>32782</v>
      </c>
      <c r="B121" s="33">
        <v>1559300</v>
      </c>
      <c r="C121" s="33">
        <v>3373953.48</v>
      </c>
      <c r="D121" s="33">
        <v>3393444.73</v>
      </c>
      <c r="E121" s="34">
        <f t="shared" si="89"/>
        <v>1571800</v>
      </c>
      <c r="F121" s="34">
        <f t="shared" si="90"/>
        <v>3426091.38</v>
      </c>
      <c r="G121" s="34">
        <f t="shared" si="91"/>
        <v>1584300</v>
      </c>
      <c r="H121" s="34">
        <f t="shared" si="92"/>
        <v>3458948.08</v>
      </c>
      <c r="I121" s="34">
        <f t="shared" si="69"/>
        <v>1596800</v>
      </c>
      <c r="J121" s="34">
        <f t="shared" si="70"/>
        <v>3492016.18</v>
      </c>
      <c r="K121" s="34">
        <f t="shared" si="71"/>
        <v>1609300</v>
      </c>
      <c r="L121" s="34">
        <f t="shared" si="72"/>
        <v>3525297.04</v>
      </c>
      <c r="M121" s="34">
        <f t="shared" si="73"/>
        <v>1621800</v>
      </c>
      <c r="N121" s="34">
        <f t="shared" si="74"/>
        <v>3558792.03</v>
      </c>
      <c r="O121" s="34">
        <f t="shared" si="75"/>
        <v>1634300</v>
      </c>
      <c r="P121" s="34">
        <f t="shared" si="76"/>
        <v>3592502.53</v>
      </c>
      <c r="Q121" s="34">
        <f t="shared" si="77"/>
        <v>1646800</v>
      </c>
      <c r="R121" s="34">
        <f t="shared" si="78"/>
        <v>3626429.93</v>
      </c>
      <c r="S121" s="34">
        <f t="shared" si="79"/>
        <v>1659300</v>
      </c>
      <c r="T121" s="34">
        <f t="shared" si="80"/>
        <v>3660575.62</v>
      </c>
      <c r="U121" s="34">
        <f t="shared" si="81"/>
        <v>1671800</v>
      </c>
      <c r="V121" s="34">
        <f t="shared" si="82"/>
        <v>3694941</v>
      </c>
      <c r="W121" s="34">
        <f t="shared" si="83"/>
        <v>1684300</v>
      </c>
      <c r="X121" s="34">
        <f t="shared" si="84"/>
        <v>3729527.49</v>
      </c>
      <c r="Y121" s="34">
        <f t="shared" si="85"/>
        <v>1696800</v>
      </c>
      <c r="Z121" s="34">
        <f t="shared" si="86"/>
        <v>3764336.51</v>
      </c>
      <c r="AA121" s="34">
        <f t="shared" si="87"/>
        <v>1709300</v>
      </c>
      <c r="AB121" s="34">
        <f t="shared" si="88"/>
        <v>3799369.49</v>
      </c>
      <c r="AC121" s="39">
        <f t="shared" si="93"/>
        <v>3807915.99</v>
      </c>
      <c r="AD121" s="34">
        <f t="shared" si="94"/>
        <v>1721800</v>
      </c>
      <c r="AE121" s="34">
        <f t="shared" si="95"/>
        <v>3843229.36</v>
      </c>
      <c r="AF121" s="34">
        <f t="shared" si="96"/>
        <v>1734300</v>
      </c>
      <c r="AG121" s="34">
        <f t="shared" si="97"/>
        <v>3878769.94</v>
      </c>
      <c r="AH121" s="34">
        <f t="shared" si="98"/>
        <v>1746800</v>
      </c>
      <c r="AI121" s="34">
        <f t="shared" si="99"/>
        <v>3914539.19</v>
      </c>
      <c r="AJ121" s="34">
        <f t="shared" si="100"/>
        <v>1759300</v>
      </c>
      <c r="AK121" s="34">
        <f t="shared" si="101"/>
        <v>3950538.58</v>
      </c>
      <c r="AL121" s="34">
        <f t="shared" si="102"/>
        <v>1771800</v>
      </c>
      <c r="AM121" s="34">
        <f t="shared" si="103"/>
        <v>3986769.59</v>
      </c>
      <c r="AN121" s="34">
        <f t="shared" si="104"/>
        <v>1784300</v>
      </c>
      <c r="AO121" s="34">
        <f t="shared" si="105"/>
        <v>4023233.71</v>
      </c>
      <c r="AP121" s="34">
        <f t="shared" si="106"/>
        <v>1796800</v>
      </c>
      <c r="AQ121" s="34">
        <f t="shared" si="107"/>
        <v>4059932.44</v>
      </c>
      <c r="AR121" s="34">
        <f t="shared" si="108"/>
        <v>1809300</v>
      </c>
      <c r="AS121" s="34">
        <f t="shared" si="109"/>
        <v>4096867.29</v>
      </c>
      <c r="AT121" s="34">
        <f t="shared" si="110"/>
        <v>1821800</v>
      </c>
      <c r="AU121" s="34">
        <f t="shared" si="111"/>
        <v>4134039.78</v>
      </c>
      <c r="AV121" s="34">
        <f t="shared" si="112"/>
        <v>1834300</v>
      </c>
      <c r="AW121" s="34">
        <f t="shared" si="113"/>
        <v>4171451.44</v>
      </c>
      <c r="AX121" s="34">
        <f t="shared" si="114"/>
        <v>1846800</v>
      </c>
      <c r="AY121" s="34">
        <f t="shared" si="115"/>
        <v>4209103.8099999996</v>
      </c>
      <c r="AZ121" s="34">
        <f t="shared" si="116"/>
        <v>1859300</v>
      </c>
      <c r="BA121" s="34">
        <f t="shared" si="117"/>
        <v>4246998.4400000004</v>
      </c>
    </row>
    <row r="122" spans="1:53" x14ac:dyDescent="0.2">
      <c r="A122" s="24">
        <v>32813</v>
      </c>
      <c r="B122" s="33">
        <v>1559075</v>
      </c>
      <c r="C122" s="33">
        <v>3368125.44</v>
      </c>
      <c r="D122" s="33">
        <v>3387613.88</v>
      </c>
      <c r="E122" s="34">
        <f t="shared" si="89"/>
        <v>1571575</v>
      </c>
      <c r="F122" s="34">
        <f t="shared" si="90"/>
        <v>3420223.02</v>
      </c>
      <c r="G122" s="34">
        <f t="shared" si="91"/>
        <v>1584075</v>
      </c>
      <c r="H122" s="34">
        <f t="shared" si="92"/>
        <v>3453041.97</v>
      </c>
      <c r="I122" s="34">
        <f t="shared" si="69"/>
        <v>1596575</v>
      </c>
      <c r="J122" s="34">
        <f t="shared" si="70"/>
        <v>3486072.07</v>
      </c>
      <c r="K122" s="34">
        <f t="shared" si="71"/>
        <v>1609075</v>
      </c>
      <c r="L122" s="34">
        <f t="shared" si="72"/>
        <v>3519314.69</v>
      </c>
      <c r="M122" s="34">
        <f t="shared" si="73"/>
        <v>1621575</v>
      </c>
      <c r="N122" s="34">
        <f t="shared" si="74"/>
        <v>3552771.19</v>
      </c>
      <c r="O122" s="34">
        <f t="shared" si="75"/>
        <v>1634075</v>
      </c>
      <c r="P122" s="34">
        <f t="shared" si="76"/>
        <v>3586442.95</v>
      </c>
      <c r="Q122" s="34">
        <f t="shared" si="77"/>
        <v>1646575</v>
      </c>
      <c r="R122" s="34">
        <f t="shared" si="78"/>
        <v>3620331.36</v>
      </c>
      <c r="S122" s="34">
        <f t="shared" si="79"/>
        <v>1659075</v>
      </c>
      <c r="T122" s="34">
        <f t="shared" si="80"/>
        <v>3654437.81</v>
      </c>
      <c r="U122" s="34">
        <f t="shared" si="81"/>
        <v>1671575</v>
      </c>
      <c r="V122" s="34">
        <f t="shared" si="82"/>
        <v>3688763.7</v>
      </c>
      <c r="W122" s="34">
        <f t="shared" si="83"/>
        <v>1684075</v>
      </c>
      <c r="X122" s="34">
        <f t="shared" si="84"/>
        <v>3723310.44</v>
      </c>
      <c r="Y122" s="34">
        <f t="shared" si="85"/>
        <v>1696575</v>
      </c>
      <c r="Z122" s="34">
        <f t="shared" si="86"/>
        <v>3758079.46</v>
      </c>
      <c r="AA122" s="34">
        <f t="shared" si="87"/>
        <v>1709075</v>
      </c>
      <c r="AB122" s="34">
        <f t="shared" si="88"/>
        <v>3793072.18</v>
      </c>
      <c r="AC122" s="39">
        <f t="shared" si="93"/>
        <v>3801617.56</v>
      </c>
      <c r="AD122" s="34">
        <f t="shared" si="94"/>
        <v>1721575</v>
      </c>
      <c r="AE122" s="34">
        <f t="shared" si="95"/>
        <v>3836890.41</v>
      </c>
      <c r="AF122" s="34">
        <f t="shared" si="96"/>
        <v>1734075</v>
      </c>
      <c r="AG122" s="34">
        <f t="shared" si="97"/>
        <v>3872390.21</v>
      </c>
      <c r="AH122" s="34">
        <f t="shared" si="98"/>
        <v>1746575</v>
      </c>
      <c r="AI122" s="34">
        <f t="shared" si="99"/>
        <v>3908118.41</v>
      </c>
      <c r="AJ122" s="34">
        <f t="shared" si="100"/>
        <v>1759075</v>
      </c>
      <c r="AK122" s="34">
        <f t="shared" si="101"/>
        <v>3944076.49</v>
      </c>
      <c r="AL122" s="34">
        <f t="shared" si="102"/>
        <v>1771575</v>
      </c>
      <c r="AM122" s="34">
        <f t="shared" si="103"/>
        <v>3980265.92</v>
      </c>
      <c r="AN122" s="34">
        <f t="shared" si="104"/>
        <v>1784075</v>
      </c>
      <c r="AO122" s="34">
        <f t="shared" si="105"/>
        <v>4016688.2</v>
      </c>
      <c r="AP122" s="34">
        <f t="shared" si="106"/>
        <v>1796575</v>
      </c>
      <c r="AQ122" s="34">
        <f t="shared" si="107"/>
        <v>4053344.82</v>
      </c>
      <c r="AR122" s="34">
        <f t="shared" si="108"/>
        <v>1809075</v>
      </c>
      <c r="AS122" s="34">
        <f t="shared" si="109"/>
        <v>4090237.29</v>
      </c>
      <c r="AT122" s="34">
        <f t="shared" si="110"/>
        <v>1821575</v>
      </c>
      <c r="AU122" s="34">
        <f t="shared" si="111"/>
        <v>4127367.13</v>
      </c>
      <c r="AV122" s="34">
        <f t="shared" si="112"/>
        <v>1834075</v>
      </c>
      <c r="AW122" s="34">
        <f t="shared" si="113"/>
        <v>4164735.86</v>
      </c>
      <c r="AX122" s="34">
        <f t="shared" si="114"/>
        <v>1846575</v>
      </c>
      <c r="AY122" s="34">
        <f t="shared" si="115"/>
        <v>4202345.0199999996</v>
      </c>
      <c r="AZ122" s="34">
        <f t="shared" si="116"/>
        <v>1859075</v>
      </c>
      <c r="BA122" s="34">
        <f t="shared" si="117"/>
        <v>4240196.16</v>
      </c>
    </row>
    <row r="123" spans="1:53" x14ac:dyDescent="0.2">
      <c r="A123" s="24">
        <v>32843</v>
      </c>
      <c r="B123" s="33">
        <v>1558850</v>
      </c>
      <c r="C123" s="33">
        <v>3362351.14</v>
      </c>
      <c r="D123" s="33">
        <v>3381836.77</v>
      </c>
      <c r="E123" s="34">
        <f t="shared" si="89"/>
        <v>1571350</v>
      </c>
      <c r="F123" s="34">
        <f t="shared" si="90"/>
        <v>3414408.74</v>
      </c>
      <c r="G123" s="34">
        <f t="shared" si="91"/>
        <v>1583850</v>
      </c>
      <c r="H123" s="34">
        <f t="shared" si="92"/>
        <v>3447190.28</v>
      </c>
      <c r="I123" s="34">
        <f t="shared" si="69"/>
        <v>1596350</v>
      </c>
      <c r="J123" s="34">
        <f t="shared" si="70"/>
        <v>3480182.73</v>
      </c>
      <c r="K123" s="34">
        <f t="shared" si="71"/>
        <v>1608850</v>
      </c>
      <c r="L123" s="34">
        <f t="shared" si="72"/>
        <v>3513387.46</v>
      </c>
      <c r="M123" s="34">
        <f t="shared" si="73"/>
        <v>1621350</v>
      </c>
      <c r="N123" s="34">
        <f t="shared" si="74"/>
        <v>3546805.83</v>
      </c>
      <c r="O123" s="34">
        <f t="shared" si="75"/>
        <v>1633850</v>
      </c>
      <c r="P123" s="34">
        <f t="shared" si="76"/>
        <v>3580439.21</v>
      </c>
      <c r="Q123" s="34">
        <f t="shared" si="77"/>
        <v>1646350</v>
      </c>
      <c r="R123" s="34">
        <f t="shared" si="78"/>
        <v>3614288.99</v>
      </c>
      <c r="S123" s="34">
        <f t="shared" si="79"/>
        <v>1658850</v>
      </c>
      <c r="T123" s="34">
        <f t="shared" si="80"/>
        <v>3648356.56</v>
      </c>
      <c r="U123" s="34">
        <f t="shared" si="81"/>
        <v>1671350</v>
      </c>
      <c r="V123" s="34">
        <f t="shared" si="82"/>
        <v>3682643.32</v>
      </c>
      <c r="W123" s="34">
        <f t="shared" si="83"/>
        <v>1683850</v>
      </c>
      <c r="X123" s="34">
        <f t="shared" si="84"/>
        <v>3717150.69</v>
      </c>
      <c r="Y123" s="34">
        <f t="shared" si="85"/>
        <v>1696350</v>
      </c>
      <c r="Z123" s="34">
        <f t="shared" si="86"/>
        <v>3751880.08</v>
      </c>
      <c r="AA123" s="34">
        <f t="shared" si="87"/>
        <v>1708850</v>
      </c>
      <c r="AB123" s="34">
        <f t="shared" si="88"/>
        <v>3786832.92</v>
      </c>
      <c r="AC123" s="39">
        <f t="shared" si="93"/>
        <v>3795377.17</v>
      </c>
      <c r="AD123" s="34">
        <f t="shared" si="94"/>
        <v>1721350</v>
      </c>
      <c r="AE123" s="34">
        <f t="shared" si="95"/>
        <v>3830609.87</v>
      </c>
      <c r="AF123" s="34">
        <f t="shared" si="96"/>
        <v>1733850</v>
      </c>
      <c r="AG123" s="34">
        <f t="shared" si="97"/>
        <v>3866069.26</v>
      </c>
      <c r="AH123" s="34">
        <f t="shared" si="98"/>
        <v>1746350</v>
      </c>
      <c r="AI123" s="34">
        <f t="shared" si="99"/>
        <v>3901756.79</v>
      </c>
      <c r="AJ123" s="34">
        <f t="shared" si="100"/>
        <v>1758850</v>
      </c>
      <c r="AK123" s="34">
        <f t="shared" si="101"/>
        <v>3937673.94</v>
      </c>
      <c r="AL123" s="34">
        <f t="shared" si="102"/>
        <v>1771350</v>
      </c>
      <c r="AM123" s="34">
        <f t="shared" si="103"/>
        <v>3973822.18</v>
      </c>
      <c r="AN123" s="34">
        <f t="shared" si="104"/>
        <v>1783850</v>
      </c>
      <c r="AO123" s="34">
        <f t="shared" si="105"/>
        <v>4010203</v>
      </c>
      <c r="AP123" s="34">
        <f t="shared" si="106"/>
        <v>1796350</v>
      </c>
      <c r="AQ123" s="34">
        <f t="shared" si="107"/>
        <v>4046817.89</v>
      </c>
      <c r="AR123" s="34">
        <f t="shared" si="108"/>
        <v>1808850</v>
      </c>
      <c r="AS123" s="34">
        <f t="shared" si="109"/>
        <v>4083668.37</v>
      </c>
      <c r="AT123" s="34">
        <f t="shared" si="110"/>
        <v>1821350</v>
      </c>
      <c r="AU123" s="34">
        <f t="shared" si="111"/>
        <v>4120755.94</v>
      </c>
      <c r="AV123" s="34">
        <f t="shared" si="112"/>
        <v>1833850</v>
      </c>
      <c r="AW123" s="34">
        <f t="shared" si="113"/>
        <v>4158082.14</v>
      </c>
      <c r="AX123" s="34">
        <f t="shared" si="114"/>
        <v>1846350</v>
      </c>
      <c r="AY123" s="34">
        <f t="shared" si="115"/>
        <v>4195648.49</v>
      </c>
      <c r="AZ123" s="34">
        <f t="shared" si="116"/>
        <v>1858850</v>
      </c>
      <c r="BA123" s="34">
        <f t="shared" si="117"/>
        <v>4233456.55</v>
      </c>
    </row>
    <row r="124" spans="1:53" x14ac:dyDescent="0.2">
      <c r="A124" s="24">
        <v>32874</v>
      </c>
      <c r="B124" s="33">
        <v>1558625</v>
      </c>
      <c r="C124" s="33">
        <v>3356632.73</v>
      </c>
      <c r="D124" s="33">
        <v>3376115.54</v>
      </c>
      <c r="E124" s="34">
        <f t="shared" si="89"/>
        <v>1571125</v>
      </c>
      <c r="F124" s="34">
        <f t="shared" si="90"/>
        <v>3408650.7</v>
      </c>
      <c r="G124" s="34">
        <f t="shared" si="91"/>
        <v>1583625</v>
      </c>
      <c r="H124" s="34">
        <f t="shared" si="92"/>
        <v>3441395.19</v>
      </c>
      <c r="I124" s="34">
        <f t="shared" si="69"/>
        <v>1596125</v>
      </c>
      <c r="J124" s="34">
        <f t="shared" si="70"/>
        <v>3474350.36</v>
      </c>
      <c r="K124" s="34">
        <f t="shared" si="71"/>
        <v>1608625</v>
      </c>
      <c r="L124" s="34">
        <f t="shared" si="72"/>
        <v>3507517.56</v>
      </c>
      <c r="M124" s="34">
        <f t="shared" si="73"/>
        <v>1621125</v>
      </c>
      <c r="N124" s="34">
        <f t="shared" si="74"/>
        <v>3540898.16</v>
      </c>
      <c r="O124" s="34">
        <f t="shared" si="75"/>
        <v>1633625</v>
      </c>
      <c r="P124" s="34">
        <f t="shared" si="76"/>
        <v>3574493.53</v>
      </c>
      <c r="Q124" s="34">
        <f t="shared" si="77"/>
        <v>1646125</v>
      </c>
      <c r="R124" s="34">
        <f t="shared" si="78"/>
        <v>3608305.06</v>
      </c>
      <c r="S124" s="34">
        <f t="shared" si="79"/>
        <v>1658625</v>
      </c>
      <c r="T124" s="34">
        <f t="shared" si="80"/>
        <v>3642334.13</v>
      </c>
      <c r="U124" s="34">
        <f t="shared" si="81"/>
        <v>1671125</v>
      </c>
      <c r="V124" s="34">
        <f t="shared" si="82"/>
        <v>3676582.14</v>
      </c>
      <c r="W124" s="34">
        <f t="shared" si="83"/>
        <v>1683625</v>
      </c>
      <c r="X124" s="34">
        <f t="shared" si="84"/>
        <v>3711050.51</v>
      </c>
      <c r="Y124" s="34">
        <f t="shared" si="85"/>
        <v>1696125</v>
      </c>
      <c r="Z124" s="34">
        <f t="shared" si="86"/>
        <v>3745740.65</v>
      </c>
      <c r="AA124" s="34">
        <f t="shared" si="87"/>
        <v>1708625</v>
      </c>
      <c r="AB124" s="34">
        <f t="shared" si="88"/>
        <v>3780653.99</v>
      </c>
      <c r="AC124" s="39">
        <f t="shared" si="93"/>
        <v>3789197.12</v>
      </c>
      <c r="AD124" s="34">
        <f t="shared" si="94"/>
        <v>1721125</v>
      </c>
      <c r="AE124" s="34">
        <f t="shared" si="95"/>
        <v>3824390.06</v>
      </c>
      <c r="AF124" s="34">
        <f t="shared" si="96"/>
        <v>1733625</v>
      </c>
      <c r="AG124" s="34">
        <f t="shared" si="97"/>
        <v>3859809.43</v>
      </c>
      <c r="AH124" s="34">
        <f t="shared" si="98"/>
        <v>1746125</v>
      </c>
      <c r="AI124" s="34">
        <f t="shared" si="99"/>
        <v>3895456.69</v>
      </c>
      <c r="AJ124" s="34">
        <f t="shared" si="100"/>
        <v>1758625</v>
      </c>
      <c r="AK124" s="34">
        <f t="shared" si="101"/>
        <v>3931333.3</v>
      </c>
      <c r="AL124" s="34">
        <f t="shared" si="102"/>
        <v>1771125</v>
      </c>
      <c r="AM124" s="34">
        <f t="shared" si="103"/>
        <v>3967440.74</v>
      </c>
      <c r="AN124" s="34">
        <f t="shared" si="104"/>
        <v>1783625</v>
      </c>
      <c r="AO124" s="34">
        <f t="shared" si="105"/>
        <v>4003780.5</v>
      </c>
      <c r="AP124" s="34">
        <f t="shared" si="106"/>
        <v>1796125</v>
      </c>
      <c r="AQ124" s="34">
        <f t="shared" si="107"/>
        <v>4040354.07</v>
      </c>
      <c r="AR124" s="34">
        <f t="shared" si="108"/>
        <v>1808625</v>
      </c>
      <c r="AS124" s="34">
        <f t="shared" si="109"/>
        <v>4077162.96</v>
      </c>
      <c r="AT124" s="34">
        <f t="shared" si="110"/>
        <v>1821125</v>
      </c>
      <c r="AU124" s="34">
        <f t="shared" si="111"/>
        <v>4114208.68</v>
      </c>
      <c r="AV124" s="34">
        <f t="shared" si="112"/>
        <v>1833625</v>
      </c>
      <c r="AW124" s="34">
        <f t="shared" si="113"/>
        <v>4151492.75</v>
      </c>
      <c r="AX124" s="34">
        <f t="shared" si="114"/>
        <v>1846125</v>
      </c>
      <c r="AY124" s="34">
        <f t="shared" si="115"/>
        <v>4189016.71</v>
      </c>
      <c r="AZ124" s="34">
        <f t="shared" si="116"/>
        <v>1858625</v>
      </c>
      <c r="BA124" s="34">
        <f t="shared" si="117"/>
        <v>4226782.0999999996</v>
      </c>
    </row>
    <row r="125" spans="1:53" x14ac:dyDescent="0.2">
      <c r="A125" s="24">
        <v>32905</v>
      </c>
      <c r="B125" s="33">
        <v>1558400</v>
      </c>
      <c r="C125" s="33">
        <v>3350969.31</v>
      </c>
      <c r="D125" s="33">
        <v>3370449.31</v>
      </c>
      <c r="E125" s="34">
        <f t="shared" si="89"/>
        <v>1570900</v>
      </c>
      <c r="F125" s="34">
        <f t="shared" si="90"/>
        <v>3402948.01</v>
      </c>
      <c r="G125" s="34">
        <f t="shared" si="91"/>
        <v>1583400</v>
      </c>
      <c r="H125" s="34">
        <f t="shared" si="92"/>
        <v>3435655.81</v>
      </c>
      <c r="I125" s="34">
        <f t="shared" si="69"/>
        <v>1595900</v>
      </c>
      <c r="J125" s="34">
        <f t="shared" si="70"/>
        <v>3468574.05</v>
      </c>
      <c r="K125" s="34">
        <f t="shared" si="71"/>
        <v>1608400</v>
      </c>
      <c r="L125" s="34">
        <f t="shared" si="72"/>
        <v>3501704.09</v>
      </c>
      <c r="M125" s="34">
        <f t="shared" si="73"/>
        <v>1620900</v>
      </c>
      <c r="N125" s="34">
        <f t="shared" si="74"/>
        <v>3535047.29</v>
      </c>
      <c r="O125" s="34">
        <f t="shared" si="75"/>
        <v>1633400</v>
      </c>
      <c r="P125" s="34">
        <f t="shared" si="76"/>
        <v>3568605.02</v>
      </c>
      <c r="Q125" s="34">
        <f t="shared" si="77"/>
        <v>1645900</v>
      </c>
      <c r="R125" s="34">
        <f t="shared" si="78"/>
        <v>3602378.66</v>
      </c>
      <c r="S125" s="34">
        <f t="shared" si="79"/>
        <v>1658400</v>
      </c>
      <c r="T125" s="34">
        <f t="shared" si="80"/>
        <v>3636369.6</v>
      </c>
      <c r="U125" s="34">
        <f t="shared" si="81"/>
        <v>1670900</v>
      </c>
      <c r="V125" s="34">
        <f t="shared" si="82"/>
        <v>3670579.24</v>
      </c>
      <c r="W125" s="34">
        <f t="shared" si="83"/>
        <v>1683400</v>
      </c>
      <c r="X125" s="34">
        <f t="shared" si="84"/>
        <v>3705008.98</v>
      </c>
      <c r="Y125" s="34">
        <f t="shared" si="85"/>
        <v>1695900</v>
      </c>
      <c r="Z125" s="34">
        <f t="shared" si="86"/>
        <v>3739660.25</v>
      </c>
      <c r="AA125" s="34">
        <f t="shared" si="87"/>
        <v>1708400</v>
      </c>
      <c r="AB125" s="34">
        <f t="shared" si="88"/>
        <v>3774534.46</v>
      </c>
      <c r="AC125" s="39">
        <f t="shared" si="93"/>
        <v>3783076.46</v>
      </c>
      <c r="AD125" s="34">
        <f t="shared" si="94"/>
        <v>1720900</v>
      </c>
      <c r="AE125" s="34">
        <f t="shared" si="95"/>
        <v>3818230.02</v>
      </c>
      <c r="AF125" s="34">
        <f t="shared" si="96"/>
        <v>1733400</v>
      </c>
      <c r="AG125" s="34">
        <f t="shared" si="97"/>
        <v>3853609.75</v>
      </c>
      <c r="AH125" s="34">
        <f t="shared" si="98"/>
        <v>1745900</v>
      </c>
      <c r="AI125" s="34">
        <f t="shared" si="99"/>
        <v>3889217.12</v>
      </c>
      <c r="AJ125" s="34">
        <f t="shared" si="100"/>
        <v>1758400</v>
      </c>
      <c r="AK125" s="34">
        <f t="shared" si="101"/>
        <v>3925053.59</v>
      </c>
      <c r="AL125" s="34">
        <f t="shared" si="102"/>
        <v>1770900</v>
      </c>
      <c r="AM125" s="34">
        <f t="shared" si="103"/>
        <v>3961120.63</v>
      </c>
      <c r="AN125" s="34">
        <f t="shared" si="104"/>
        <v>1783400</v>
      </c>
      <c r="AO125" s="34">
        <f t="shared" si="105"/>
        <v>3997419.73</v>
      </c>
      <c r="AP125" s="34">
        <f t="shared" si="106"/>
        <v>1795900</v>
      </c>
      <c r="AQ125" s="34">
        <f t="shared" si="107"/>
        <v>4033952.38</v>
      </c>
      <c r="AR125" s="34">
        <f t="shared" si="108"/>
        <v>1808400</v>
      </c>
      <c r="AS125" s="34">
        <f t="shared" si="109"/>
        <v>4070720.08</v>
      </c>
      <c r="AT125" s="34">
        <f t="shared" si="110"/>
        <v>1820900</v>
      </c>
      <c r="AU125" s="34">
        <f t="shared" si="111"/>
        <v>4107724.34</v>
      </c>
      <c r="AV125" s="34">
        <f t="shared" si="112"/>
        <v>1833400</v>
      </c>
      <c r="AW125" s="34">
        <f t="shared" si="113"/>
        <v>4144966.69</v>
      </c>
      <c r="AX125" s="34">
        <f t="shared" si="114"/>
        <v>1845900</v>
      </c>
      <c r="AY125" s="34">
        <f t="shared" si="115"/>
        <v>4182448.66</v>
      </c>
      <c r="AZ125" s="34">
        <f t="shared" si="116"/>
        <v>1858400</v>
      </c>
      <c r="BA125" s="34">
        <f t="shared" si="117"/>
        <v>4220171.79</v>
      </c>
    </row>
    <row r="126" spans="1:53" x14ac:dyDescent="0.2">
      <c r="A126" s="24">
        <v>32933</v>
      </c>
      <c r="B126" s="33">
        <v>1558175</v>
      </c>
      <c r="C126" s="33">
        <v>3345357.99</v>
      </c>
      <c r="D126" s="33">
        <v>3364835.18</v>
      </c>
      <c r="E126" s="34">
        <f t="shared" si="89"/>
        <v>1570675</v>
      </c>
      <c r="F126" s="34">
        <f t="shared" si="90"/>
        <v>3397297.76</v>
      </c>
      <c r="G126" s="34">
        <f t="shared" si="91"/>
        <v>1583175</v>
      </c>
      <c r="H126" s="34">
        <f t="shared" si="92"/>
        <v>3429969.2</v>
      </c>
      <c r="I126" s="34">
        <f t="shared" si="69"/>
        <v>1595675</v>
      </c>
      <c r="J126" s="34">
        <f t="shared" si="70"/>
        <v>3462850.85</v>
      </c>
      <c r="K126" s="34">
        <f t="shared" si="71"/>
        <v>1608175</v>
      </c>
      <c r="L126" s="34">
        <f t="shared" si="72"/>
        <v>3495944.06</v>
      </c>
      <c r="M126" s="34">
        <f t="shared" si="73"/>
        <v>1620675</v>
      </c>
      <c r="N126" s="34">
        <f t="shared" si="74"/>
        <v>3529250.2</v>
      </c>
      <c r="O126" s="34">
        <f t="shared" si="75"/>
        <v>1633175</v>
      </c>
      <c r="P126" s="34">
        <f t="shared" si="76"/>
        <v>3562770.63</v>
      </c>
      <c r="Q126" s="34">
        <f t="shared" si="77"/>
        <v>1645675</v>
      </c>
      <c r="R126" s="34">
        <f t="shared" si="78"/>
        <v>3596506.73</v>
      </c>
      <c r="S126" s="34">
        <f t="shared" si="79"/>
        <v>1658175</v>
      </c>
      <c r="T126" s="34">
        <f t="shared" si="80"/>
        <v>3630459.89</v>
      </c>
      <c r="U126" s="34">
        <f t="shared" si="81"/>
        <v>1670675</v>
      </c>
      <c r="V126" s="34">
        <f t="shared" si="82"/>
        <v>3664631.51</v>
      </c>
      <c r="W126" s="34">
        <f t="shared" si="83"/>
        <v>1683175</v>
      </c>
      <c r="X126" s="34">
        <f t="shared" si="84"/>
        <v>3699022.99</v>
      </c>
      <c r="Y126" s="34">
        <f t="shared" si="85"/>
        <v>1695675</v>
      </c>
      <c r="Z126" s="34">
        <f t="shared" si="86"/>
        <v>3733635.74</v>
      </c>
      <c r="AA126" s="34">
        <f t="shared" si="87"/>
        <v>1708175</v>
      </c>
      <c r="AB126" s="34">
        <f t="shared" si="88"/>
        <v>3768471.19</v>
      </c>
      <c r="AC126" s="39">
        <f t="shared" si="93"/>
        <v>3777012.07</v>
      </c>
      <c r="AD126" s="34">
        <f t="shared" si="94"/>
        <v>1720675</v>
      </c>
      <c r="AE126" s="34">
        <f t="shared" si="95"/>
        <v>3812126.61</v>
      </c>
      <c r="AF126" s="34">
        <f t="shared" si="96"/>
        <v>1733175</v>
      </c>
      <c r="AG126" s="34">
        <f t="shared" si="97"/>
        <v>3847467.07</v>
      </c>
      <c r="AH126" s="34">
        <f t="shared" si="98"/>
        <v>1745675</v>
      </c>
      <c r="AI126" s="34">
        <f t="shared" si="99"/>
        <v>3883034.92</v>
      </c>
      <c r="AJ126" s="34">
        <f t="shared" si="100"/>
        <v>1758175</v>
      </c>
      <c r="AK126" s="34">
        <f t="shared" si="101"/>
        <v>3918831.61</v>
      </c>
      <c r="AL126" s="34">
        <f t="shared" si="102"/>
        <v>1770675</v>
      </c>
      <c r="AM126" s="34">
        <f t="shared" si="103"/>
        <v>3954858.62</v>
      </c>
      <c r="AN126" s="34">
        <f t="shared" si="104"/>
        <v>1783175</v>
      </c>
      <c r="AO126" s="34">
        <f t="shared" si="105"/>
        <v>3991117.43</v>
      </c>
      <c r="AP126" s="34">
        <f t="shared" si="106"/>
        <v>1795675</v>
      </c>
      <c r="AQ126" s="34">
        <f t="shared" si="107"/>
        <v>4027609.53</v>
      </c>
      <c r="AR126" s="34">
        <f t="shared" si="108"/>
        <v>1808175</v>
      </c>
      <c r="AS126" s="34">
        <f t="shared" si="109"/>
        <v>4064336.42</v>
      </c>
      <c r="AT126" s="34">
        <f t="shared" si="110"/>
        <v>1820675</v>
      </c>
      <c r="AU126" s="34">
        <f t="shared" si="111"/>
        <v>4101299.61</v>
      </c>
      <c r="AV126" s="34">
        <f t="shared" si="112"/>
        <v>1833175</v>
      </c>
      <c r="AW126" s="34">
        <f t="shared" si="113"/>
        <v>4138500.62</v>
      </c>
      <c r="AX126" s="34">
        <f t="shared" si="114"/>
        <v>1845675</v>
      </c>
      <c r="AY126" s="34">
        <f t="shared" si="115"/>
        <v>4175940.98</v>
      </c>
      <c r="AZ126" s="34">
        <f t="shared" si="116"/>
        <v>1858175</v>
      </c>
      <c r="BA126" s="34">
        <f t="shared" si="117"/>
        <v>4213622.24</v>
      </c>
    </row>
    <row r="127" spans="1:53" x14ac:dyDescent="0.2">
      <c r="A127" s="24">
        <v>32964</v>
      </c>
      <c r="B127" s="33">
        <v>1557950</v>
      </c>
      <c r="C127" s="33">
        <v>3339800</v>
      </c>
      <c r="D127" s="33">
        <v>3359274.38</v>
      </c>
      <c r="E127" s="34">
        <f t="shared" si="89"/>
        <v>1570450</v>
      </c>
      <c r="F127" s="34">
        <f t="shared" si="90"/>
        <v>3391701.18</v>
      </c>
      <c r="G127" s="34">
        <f t="shared" si="91"/>
        <v>1582950</v>
      </c>
      <c r="H127" s="34">
        <f t="shared" si="92"/>
        <v>3424336.61</v>
      </c>
      <c r="I127" s="34">
        <f t="shared" si="69"/>
        <v>1595450</v>
      </c>
      <c r="J127" s="34">
        <f t="shared" si="70"/>
        <v>3457182.02</v>
      </c>
      <c r="K127" s="34">
        <f t="shared" si="71"/>
        <v>1607950</v>
      </c>
      <c r="L127" s="34">
        <f t="shared" si="72"/>
        <v>3490238.76</v>
      </c>
      <c r="M127" s="34">
        <f t="shared" si="73"/>
        <v>1620450</v>
      </c>
      <c r="N127" s="34">
        <f t="shared" si="74"/>
        <v>3523508.19</v>
      </c>
      <c r="O127" s="34">
        <f t="shared" si="75"/>
        <v>1632950</v>
      </c>
      <c r="P127" s="34">
        <f t="shared" si="76"/>
        <v>3556991.68</v>
      </c>
      <c r="Q127" s="34">
        <f t="shared" si="77"/>
        <v>1645450</v>
      </c>
      <c r="R127" s="34">
        <f t="shared" si="78"/>
        <v>3590690.6</v>
      </c>
      <c r="S127" s="34">
        <f t="shared" si="79"/>
        <v>1657950</v>
      </c>
      <c r="T127" s="34">
        <f t="shared" si="80"/>
        <v>3624606.34</v>
      </c>
      <c r="U127" s="34">
        <f t="shared" si="81"/>
        <v>1670450</v>
      </c>
      <c r="V127" s="34">
        <f t="shared" si="82"/>
        <v>3658740.29</v>
      </c>
      <c r="W127" s="34">
        <f t="shared" si="83"/>
        <v>1682950</v>
      </c>
      <c r="X127" s="34">
        <f t="shared" si="84"/>
        <v>3693093.86</v>
      </c>
      <c r="Y127" s="34">
        <f t="shared" si="85"/>
        <v>1695450</v>
      </c>
      <c r="Z127" s="34">
        <f t="shared" si="86"/>
        <v>3727668.46</v>
      </c>
      <c r="AA127" s="34">
        <f t="shared" si="87"/>
        <v>1707950</v>
      </c>
      <c r="AB127" s="34">
        <f t="shared" si="88"/>
        <v>3762465.52</v>
      </c>
      <c r="AC127" s="39">
        <f t="shared" si="93"/>
        <v>3771005.27</v>
      </c>
      <c r="AD127" s="34">
        <f t="shared" si="94"/>
        <v>1720450</v>
      </c>
      <c r="AE127" s="34">
        <f t="shared" si="95"/>
        <v>3806081.16</v>
      </c>
      <c r="AF127" s="34">
        <f t="shared" si="96"/>
        <v>1732950</v>
      </c>
      <c r="AG127" s="34">
        <f t="shared" si="97"/>
        <v>3841382.73</v>
      </c>
      <c r="AH127" s="34">
        <f t="shared" si="98"/>
        <v>1745450</v>
      </c>
      <c r="AI127" s="34">
        <f t="shared" si="99"/>
        <v>3876911.43</v>
      </c>
      <c r="AJ127" s="34">
        <f t="shared" si="100"/>
        <v>1757950</v>
      </c>
      <c r="AK127" s="34">
        <f t="shared" si="101"/>
        <v>3912668.72</v>
      </c>
      <c r="AL127" s="34">
        <f t="shared" si="102"/>
        <v>1770450</v>
      </c>
      <c r="AM127" s="34">
        <f t="shared" si="103"/>
        <v>3948656.08</v>
      </c>
      <c r="AN127" s="34">
        <f t="shared" si="104"/>
        <v>1782950</v>
      </c>
      <c r="AO127" s="34">
        <f t="shared" si="105"/>
        <v>3984874.98</v>
      </c>
      <c r="AP127" s="34">
        <f t="shared" si="106"/>
        <v>1795450</v>
      </c>
      <c r="AQ127" s="34">
        <f t="shared" si="107"/>
        <v>4021326.91</v>
      </c>
      <c r="AR127" s="34">
        <f t="shared" si="108"/>
        <v>1807950</v>
      </c>
      <c r="AS127" s="34">
        <f t="shared" si="109"/>
        <v>4058013.38</v>
      </c>
      <c r="AT127" s="34">
        <f t="shared" si="110"/>
        <v>1820450</v>
      </c>
      <c r="AU127" s="34">
        <f t="shared" si="111"/>
        <v>4094935.89</v>
      </c>
      <c r="AV127" s="34">
        <f t="shared" si="112"/>
        <v>1832950</v>
      </c>
      <c r="AW127" s="34">
        <f t="shared" si="113"/>
        <v>4132095.96</v>
      </c>
      <c r="AX127" s="34">
        <f t="shared" si="114"/>
        <v>1845450</v>
      </c>
      <c r="AY127" s="34">
        <f t="shared" si="115"/>
        <v>4169495.12</v>
      </c>
      <c r="AZ127" s="34">
        <f t="shared" si="116"/>
        <v>1857950</v>
      </c>
      <c r="BA127" s="34">
        <f t="shared" si="117"/>
        <v>4207134.9000000004</v>
      </c>
    </row>
    <row r="128" spans="1:53" x14ac:dyDescent="0.2">
      <c r="A128" s="24">
        <v>32994</v>
      </c>
      <c r="B128" s="33">
        <v>1557725</v>
      </c>
      <c r="C128" s="33">
        <v>3334322.97</v>
      </c>
      <c r="D128" s="33">
        <v>3353794.53</v>
      </c>
      <c r="E128" s="34">
        <f t="shared" si="89"/>
        <v>1570225</v>
      </c>
      <c r="F128" s="34">
        <f t="shared" si="90"/>
        <v>3386186.07</v>
      </c>
      <c r="G128" s="34">
        <f t="shared" si="91"/>
        <v>1582725</v>
      </c>
      <c r="H128" s="34">
        <f t="shared" si="92"/>
        <v>3418786.02</v>
      </c>
      <c r="I128" s="34">
        <f t="shared" si="69"/>
        <v>1595225</v>
      </c>
      <c r="J128" s="34">
        <f t="shared" si="70"/>
        <v>3451595.72</v>
      </c>
      <c r="K128" s="34">
        <f t="shared" si="71"/>
        <v>1607725</v>
      </c>
      <c r="L128" s="34">
        <f t="shared" si="72"/>
        <v>3484616.52</v>
      </c>
      <c r="M128" s="34">
        <f t="shared" si="73"/>
        <v>1620225</v>
      </c>
      <c r="N128" s="34">
        <f t="shared" si="74"/>
        <v>3517849.77</v>
      </c>
      <c r="O128" s="34">
        <f t="shared" si="75"/>
        <v>1632725</v>
      </c>
      <c r="P128" s="34">
        <f t="shared" si="76"/>
        <v>3551296.85</v>
      </c>
      <c r="Q128" s="34">
        <f t="shared" si="77"/>
        <v>1645225</v>
      </c>
      <c r="R128" s="34">
        <f t="shared" si="78"/>
        <v>3584959.13</v>
      </c>
      <c r="S128" s="34">
        <f t="shared" si="79"/>
        <v>1657725</v>
      </c>
      <c r="T128" s="34">
        <f t="shared" si="80"/>
        <v>3618837.99</v>
      </c>
      <c r="U128" s="34">
        <f t="shared" si="81"/>
        <v>1670225</v>
      </c>
      <c r="V128" s="34">
        <f t="shared" si="82"/>
        <v>3652934.83</v>
      </c>
      <c r="W128" s="34">
        <f t="shared" si="83"/>
        <v>1682725</v>
      </c>
      <c r="X128" s="34">
        <f t="shared" si="84"/>
        <v>3687251.05</v>
      </c>
      <c r="Y128" s="34">
        <f t="shared" si="85"/>
        <v>1695225</v>
      </c>
      <c r="Z128" s="34">
        <f t="shared" si="86"/>
        <v>3721788.06</v>
      </c>
      <c r="AA128" s="34">
        <f t="shared" si="87"/>
        <v>1707725</v>
      </c>
      <c r="AB128" s="34">
        <f t="shared" si="88"/>
        <v>3756547.28</v>
      </c>
      <c r="AC128" s="39">
        <f t="shared" si="93"/>
        <v>3765085.91</v>
      </c>
      <c r="AD128" s="34">
        <f t="shared" si="94"/>
        <v>1720225</v>
      </c>
      <c r="AE128" s="34">
        <f t="shared" si="95"/>
        <v>3800123.71</v>
      </c>
      <c r="AF128" s="34">
        <f t="shared" si="96"/>
        <v>1732725</v>
      </c>
      <c r="AG128" s="34">
        <f t="shared" si="97"/>
        <v>3835386.95</v>
      </c>
      <c r="AH128" s="34">
        <f t="shared" si="98"/>
        <v>1745225</v>
      </c>
      <c r="AI128" s="34">
        <f t="shared" si="99"/>
        <v>3870877.07</v>
      </c>
      <c r="AJ128" s="34">
        <f t="shared" si="100"/>
        <v>1757725</v>
      </c>
      <c r="AK128" s="34">
        <f t="shared" si="101"/>
        <v>3906595.54</v>
      </c>
      <c r="AL128" s="34">
        <f t="shared" si="102"/>
        <v>1770225</v>
      </c>
      <c r="AM128" s="34">
        <f t="shared" si="103"/>
        <v>3942543.82</v>
      </c>
      <c r="AN128" s="34">
        <f t="shared" si="104"/>
        <v>1782725</v>
      </c>
      <c r="AO128" s="34">
        <f t="shared" si="105"/>
        <v>3978723.39</v>
      </c>
      <c r="AP128" s="34">
        <f t="shared" si="106"/>
        <v>1795225</v>
      </c>
      <c r="AQ128" s="34">
        <f t="shared" si="107"/>
        <v>4015135.74</v>
      </c>
      <c r="AR128" s="34">
        <f t="shared" si="108"/>
        <v>1807725</v>
      </c>
      <c r="AS128" s="34">
        <f t="shared" si="109"/>
        <v>4051782.37</v>
      </c>
      <c r="AT128" s="34">
        <f t="shared" si="110"/>
        <v>1820225</v>
      </c>
      <c r="AU128" s="34">
        <f t="shared" si="111"/>
        <v>4088664.79</v>
      </c>
      <c r="AV128" s="34">
        <f t="shared" si="112"/>
        <v>1832725</v>
      </c>
      <c r="AW128" s="34">
        <f t="shared" si="113"/>
        <v>4125784.51</v>
      </c>
      <c r="AX128" s="34">
        <f t="shared" si="114"/>
        <v>1845225</v>
      </c>
      <c r="AY128" s="34">
        <f t="shared" si="115"/>
        <v>4163143.06</v>
      </c>
      <c r="AZ128" s="34">
        <f t="shared" si="116"/>
        <v>1857725</v>
      </c>
      <c r="BA128" s="34">
        <f t="shared" si="117"/>
        <v>4200741.9800000004</v>
      </c>
    </row>
    <row r="129" spans="1:53" x14ac:dyDescent="0.2">
      <c r="A129" s="24">
        <v>33025</v>
      </c>
      <c r="B129" s="33">
        <v>1557500</v>
      </c>
      <c r="C129" s="33">
        <v>3328893.51</v>
      </c>
      <c r="D129" s="33">
        <v>3348362.26</v>
      </c>
      <c r="E129" s="34">
        <f t="shared" si="89"/>
        <v>1570000</v>
      </c>
      <c r="F129" s="34">
        <f t="shared" si="90"/>
        <v>3380718.85</v>
      </c>
      <c r="G129" s="34">
        <f t="shared" si="91"/>
        <v>1582500</v>
      </c>
      <c r="H129" s="34">
        <f t="shared" si="92"/>
        <v>3413283.62</v>
      </c>
      <c r="I129" s="34">
        <f t="shared" si="69"/>
        <v>1595000</v>
      </c>
      <c r="J129" s="34">
        <f t="shared" si="70"/>
        <v>3446057.92</v>
      </c>
      <c r="K129" s="34">
        <f t="shared" si="71"/>
        <v>1607500</v>
      </c>
      <c r="L129" s="34">
        <f t="shared" si="72"/>
        <v>3479043.09</v>
      </c>
      <c r="M129" s="34">
        <f t="shared" si="73"/>
        <v>1620000</v>
      </c>
      <c r="N129" s="34">
        <f t="shared" si="74"/>
        <v>3512240.49</v>
      </c>
      <c r="O129" s="34">
        <f t="shared" si="75"/>
        <v>1632500</v>
      </c>
      <c r="P129" s="34">
        <f t="shared" si="76"/>
        <v>3545651.48</v>
      </c>
      <c r="Q129" s="34">
        <f t="shared" si="77"/>
        <v>1645000</v>
      </c>
      <c r="R129" s="34">
        <f t="shared" si="78"/>
        <v>3579277.44</v>
      </c>
      <c r="S129" s="34">
        <f t="shared" si="79"/>
        <v>1657500</v>
      </c>
      <c r="T129" s="34">
        <f t="shared" si="80"/>
        <v>3613119.75</v>
      </c>
      <c r="U129" s="34">
        <f t="shared" si="81"/>
        <v>1670000</v>
      </c>
      <c r="V129" s="34">
        <f t="shared" si="82"/>
        <v>3647179.8</v>
      </c>
      <c r="W129" s="34">
        <f t="shared" si="83"/>
        <v>1682500</v>
      </c>
      <c r="X129" s="34">
        <f t="shared" si="84"/>
        <v>3681458.99</v>
      </c>
      <c r="Y129" s="34">
        <f t="shared" si="85"/>
        <v>1695000</v>
      </c>
      <c r="Z129" s="34">
        <f t="shared" si="86"/>
        <v>3715958.74</v>
      </c>
      <c r="AA129" s="34">
        <f t="shared" si="87"/>
        <v>1707500</v>
      </c>
      <c r="AB129" s="34">
        <f t="shared" si="88"/>
        <v>3750680.46</v>
      </c>
      <c r="AC129" s="39">
        <f t="shared" si="93"/>
        <v>3759217.96</v>
      </c>
      <c r="AD129" s="34">
        <f t="shared" si="94"/>
        <v>1720000</v>
      </c>
      <c r="AE129" s="34">
        <f t="shared" si="95"/>
        <v>3794218.01</v>
      </c>
      <c r="AF129" s="34">
        <f t="shared" si="96"/>
        <v>1732500</v>
      </c>
      <c r="AG129" s="34">
        <f t="shared" si="97"/>
        <v>3829443.25</v>
      </c>
      <c r="AH129" s="34">
        <f t="shared" si="98"/>
        <v>1745000</v>
      </c>
      <c r="AI129" s="34">
        <f t="shared" si="99"/>
        <v>3864895.13</v>
      </c>
      <c r="AJ129" s="34">
        <f t="shared" si="100"/>
        <v>1757500</v>
      </c>
      <c r="AK129" s="34">
        <f t="shared" si="101"/>
        <v>3900575.11</v>
      </c>
      <c r="AL129" s="34">
        <f t="shared" si="102"/>
        <v>1770000</v>
      </c>
      <c r="AM129" s="34">
        <f t="shared" si="103"/>
        <v>3936484.65</v>
      </c>
      <c r="AN129" s="34">
        <f t="shared" si="104"/>
        <v>1782500</v>
      </c>
      <c r="AO129" s="34">
        <f t="shared" si="105"/>
        <v>3972625.24</v>
      </c>
      <c r="AP129" s="34">
        <f t="shared" si="106"/>
        <v>1795000</v>
      </c>
      <c r="AQ129" s="34">
        <f t="shared" si="107"/>
        <v>4008998.36</v>
      </c>
      <c r="AR129" s="34">
        <f t="shared" si="108"/>
        <v>1807500</v>
      </c>
      <c r="AS129" s="34">
        <f t="shared" si="109"/>
        <v>4045605.5</v>
      </c>
      <c r="AT129" s="34">
        <f t="shared" si="110"/>
        <v>1820000</v>
      </c>
      <c r="AU129" s="34">
        <f t="shared" si="111"/>
        <v>4082448.17</v>
      </c>
      <c r="AV129" s="34">
        <f t="shared" si="112"/>
        <v>1832500</v>
      </c>
      <c r="AW129" s="34">
        <f t="shared" si="113"/>
        <v>4119527.89</v>
      </c>
      <c r="AX129" s="34">
        <f t="shared" si="114"/>
        <v>1845000</v>
      </c>
      <c r="AY129" s="34">
        <f t="shared" si="115"/>
        <v>4156846.18</v>
      </c>
      <c r="AZ129" s="34">
        <f t="shared" si="116"/>
        <v>1857500</v>
      </c>
      <c r="BA129" s="34">
        <f t="shared" si="117"/>
        <v>4194404.58</v>
      </c>
    </row>
    <row r="130" spans="1:53" x14ac:dyDescent="0.2">
      <c r="A130" s="24">
        <v>33055</v>
      </c>
      <c r="B130" s="33">
        <v>1557275</v>
      </c>
      <c r="C130" s="33">
        <v>3323517.15</v>
      </c>
      <c r="D130" s="33">
        <v>3342983.09</v>
      </c>
      <c r="E130" s="34">
        <f t="shared" si="89"/>
        <v>1569775</v>
      </c>
      <c r="F130" s="34">
        <f t="shared" si="90"/>
        <v>3375305.07</v>
      </c>
      <c r="G130" s="34">
        <f t="shared" si="91"/>
        <v>1582275</v>
      </c>
      <c r="H130" s="34">
        <f t="shared" si="92"/>
        <v>3407835.01</v>
      </c>
      <c r="I130" s="34">
        <f t="shared" si="69"/>
        <v>1594775</v>
      </c>
      <c r="J130" s="34">
        <f t="shared" si="70"/>
        <v>3440574.25</v>
      </c>
      <c r="K130" s="34">
        <f t="shared" si="71"/>
        <v>1607275</v>
      </c>
      <c r="L130" s="34">
        <f t="shared" si="72"/>
        <v>3473524.14</v>
      </c>
      <c r="M130" s="34">
        <f t="shared" si="73"/>
        <v>1619775</v>
      </c>
      <c r="N130" s="34">
        <f t="shared" si="74"/>
        <v>3506686.03</v>
      </c>
      <c r="O130" s="34">
        <f t="shared" si="75"/>
        <v>1632275</v>
      </c>
      <c r="P130" s="34">
        <f t="shared" si="76"/>
        <v>3540061.28</v>
      </c>
      <c r="Q130" s="34">
        <f t="shared" si="77"/>
        <v>1644775</v>
      </c>
      <c r="R130" s="34">
        <f t="shared" si="78"/>
        <v>3573651.27</v>
      </c>
      <c r="S130" s="34">
        <f t="shared" si="79"/>
        <v>1657275</v>
      </c>
      <c r="T130" s="34">
        <f t="shared" si="80"/>
        <v>3607457.38</v>
      </c>
      <c r="U130" s="34">
        <f t="shared" si="81"/>
        <v>1669775</v>
      </c>
      <c r="V130" s="34">
        <f t="shared" si="82"/>
        <v>3641481</v>
      </c>
      <c r="W130" s="34">
        <f t="shared" si="83"/>
        <v>1682275</v>
      </c>
      <c r="X130" s="34">
        <f t="shared" si="84"/>
        <v>3675723.53</v>
      </c>
      <c r="Y130" s="34">
        <f t="shared" si="85"/>
        <v>1694775</v>
      </c>
      <c r="Z130" s="34">
        <f t="shared" si="86"/>
        <v>3710186.37</v>
      </c>
      <c r="AA130" s="34">
        <f t="shared" si="87"/>
        <v>1707275</v>
      </c>
      <c r="AB130" s="34">
        <f t="shared" si="88"/>
        <v>3744870.95</v>
      </c>
      <c r="AC130" s="39">
        <f t="shared" si="93"/>
        <v>3753407.33</v>
      </c>
      <c r="AD130" s="34">
        <f t="shared" si="94"/>
        <v>1719775</v>
      </c>
      <c r="AE130" s="34">
        <f t="shared" si="95"/>
        <v>3788369.99</v>
      </c>
      <c r="AF130" s="34">
        <f t="shared" si="96"/>
        <v>1732275</v>
      </c>
      <c r="AG130" s="34">
        <f t="shared" si="97"/>
        <v>3823557.6</v>
      </c>
      <c r="AH130" s="34">
        <f t="shared" si="98"/>
        <v>1744775</v>
      </c>
      <c r="AI130" s="34">
        <f t="shared" si="99"/>
        <v>3858971.61</v>
      </c>
      <c r="AJ130" s="34">
        <f t="shared" si="100"/>
        <v>1757275</v>
      </c>
      <c r="AK130" s="34">
        <f t="shared" si="101"/>
        <v>3894613.48</v>
      </c>
      <c r="AL130" s="34">
        <f t="shared" si="102"/>
        <v>1769775</v>
      </c>
      <c r="AM130" s="34">
        <f t="shared" si="103"/>
        <v>3930484.67</v>
      </c>
      <c r="AN130" s="34">
        <f t="shared" si="104"/>
        <v>1782275</v>
      </c>
      <c r="AO130" s="34">
        <f t="shared" si="105"/>
        <v>3966586.65</v>
      </c>
      <c r="AP130" s="34">
        <f t="shared" si="106"/>
        <v>1794775</v>
      </c>
      <c r="AQ130" s="34">
        <f t="shared" si="107"/>
        <v>4002920.92</v>
      </c>
      <c r="AR130" s="34">
        <f t="shared" si="108"/>
        <v>1807275</v>
      </c>
      <c r="AS130" s="34">
        <f t="shared" si="109"/>
        <v>4039488.96</v>
      </c>
      <c r="AT130" s="34">
        <f t="shared" si="110"/>
        <v>1819775</v>
      </c>
      <c r="AU130" s="34">
        <f t="shared" si="111"/>
        <v>4076292.28</v>
      </c>
      <c r="AV130" s="34">
        <f t="shared" si="112"/>
        <v>1832275</v>
      </c>
      <c r="AW130" s="34">
        <f t="shared" si="113"/>
        <v>4113332.39</v>
      </c>
      <c r="AX130" s="34">
        <f t="shared" si="114"/>
        <v>1844775</v>
      </c>
      <c r="AY130" s="34">
        <f t="shared" si="115"/>
        <v>4150610.82</v>
      </c>
      <c r="AZ130" s="34">
        <f t="shared" si="116"/>
        <v>1857275</v>
      </c>
      <c r="BA130" s="34">
        <f t="shared" si="117"/>
        <v>4188129.1</v>
      </c>
    </row>
    <row r="131" spans="1:53" x14ac:dyDescent="0.2">
      <c r="A131" s="24">
        <v>33086</v>
      </c>
      <c r="B131" s="33">
        <v>1557050</v>
      </c>
      <c r="C131" s="33">
        <v>3318191.08</v>
      </c>
      <c r="D131" s="33">
        <v>3337654.21</v>
      </c>
      <c r="E131" s="34">
        <f t="shared" si="89"/>
        <v>1569550</v>
      </c>
      <c r="F131" s="34">
        <f t="shared" si="90"/>
        <v>3369941.9</v>
      </c>
      <c r="G131" s="34">
        <f t="shared" si="91"/>
        <v>1582050</v>
      </c>
      <c r="H131" s="34">
        <f t="shared" si="92"/>
        <v>3402437.33</v>
      </c>
      <c r="I131" s="34">
        <f t="shared" si="69"/>
        <v>1594550</v>
      </c>
      <c r="J131" s="34">
        <f t="shared" si="70"/>
        <v>3435141.84</v>
      </c>
      <c r="K131" s="34">
        <f t="shared" si="71"/>
        <v>1607050</v>
      </c>
      <c r="L131" s="34">
        <f t="shared" si="72"/>
        <v>3468056.77</v>
      </c>
      <c r="M131" s="34">
        <f t="shared" si="73"/>
        <v>1619550</v>
      </c>
      <c r="N131" s="34">
        <f t="shared" si="74"/>
        <v>3501183.48</v>
      </c>
      <c r="O131" s="34">
        <f t="shared" si="75"/>
        <v>1632050</v>
      </c>
      <c r="P131" s="34">
        <f t="shared" si="76"/>
        <v>3534523.33</v>
      </c>
      <c r="Q131" s="34">
        <f t="shared" si="77"/>
        <v>1644550</v>
      </c>
      <c r="R131" s="34">
        <f t="shared" si="78"/>
        <v>3568077.69</v>
      </c>
      <c r="S131" s="34">
        <f t="shared" si="79"/>
        <v>1657050</v>
      </c>
      <c r="T131" s="34">
        <f t="shared" si="80"/>
        <v>3601847.94</v>
      </c>
      <c r="U131" s="34">
        <f t="shared" si="81"/>
        <v>1669550</v>
      </c>
      <c r="V131" s="34">
        <f t="shared" si="82"/>
        <v>3635835.47</v>
      </c>
      <c r="W131" s="34">
        <f t="shared" si="83"/>
        <v>1682050</v>
      </c>
      <c r="X131" s="34">
        <f t="shared" si="84"/>
        <v>3670041.67</v>
      </c>
      <c r="Y131" s="34">
        <f t="shared" si="85"/>
        <v>1694550</v>
      </c>
      <c r="Z131" s="34">
        <f t="shared" si="86"/>
        <v>3704467.96</v>
      </c>
      <c r="AA131" s="34">
        <f t="shared" si="87"/>
        <v>1707050</v>
      </c>
      <c r="AB131" s="34">
        <f t="shared" si="88"/>
        <v>3739115.75</v>
      </c>
      <c r="AC131" s="39">
        <f t="shared" si="93"/>
        <v>3747651</v>
      </c>
      <c r="AD131" s="34">
        <f t="shared" si="94"/>
        <v>1719550</v>
      </c>
      <c r="AE131" s="34">
        <f t="shared" si="95"/>
        <v>3782576.63</v>
      </c>
      <c r="AF131" s="34">
        <f t="shared" si="96"/>
        <v>1732050</v>
      </c>
      <c r="AG131" s="34">
        <f t="shared" si="97"/>
        <v>3817726.97</v>
      </c>
      <c r="AH131" s="34">
        <f t="shared" si="98"/>
        <v>1744550</v>
      </c>
      <c r="AI131" s="34">
        <f t="shared" si="99"/>
        <v>3853103.47</v>
      </c>
      <c r="AJ131" s="34">
        <f t="shared" si="100"/>
        <v>1757050</v>
      </c>
      <c r="AK131" s="34">
        <f t="shared" si="101"/>
        <v>3888707.58</v>
      </c>
      <c r="AL131" s="34">
        <f t="shared" si="102"/>
        <v>1769550</v>
      </c>
      <c r="AM131" s="34">
        <f t="shared" si="103"/>
        <v>3924540.77</v>
      </c>
      <c r="AN131" s="34">
        <f t="shared" si="104"/>
        <v>1782050</v>
      </c>
      <c r="AO131" s="34">
        <f t="shared" si="105"/>
        <v>3960604.51</v>
      </c>
      <c r="AP131" s="34">
        <f t="shared" si="106"/>
        <v>1794550</v>
      </c>
      <c r="AQ131" s="34">
        <f t="shared" si="107"/>
        <v>3996900.29</v>
      </c>
      <c r="AR131" s="34">
        <f t="shared" si="108"/>
        <v>1807050</v>
      </c>
      <c r="AS131" s="34">
        <f t="shared" si="109"/>
        <v>4033429.59</v>
      </c>
      <c r="AT131" s="34">
        <f t="shared" si="110"/>
        <v>1819550</v>
      </c>
      <c r="AU131" s="34">
        <f t="shared" si="111"/>
        <v>4070193.92</v>
      </c>
      <c r="AV131" s="34">
        <f t="shared" si="112"/>
        <v>1832050</v>
      </c>
      <c r="AW131" s="34">
        <f t="shared" si="113"/>
        <v>4107194.8</v>
      </c>
      <c r="AX131" s="34">
        <f t="shared" si="114"/>
        <v>1844550</v>
      </c>
      <c r="AY131" s="34">
        <f t="shared" si="115"/>
        <v>4144433.74</v>
      </c>
      <c r="AZ131" s="34">
        <f t="shared" si="116"/>
        <v>1857050</v>
      </c>
      <c r="BA131" s="34">
        <f t="shared" si="117"/>
        <v>4181912.28</v>
      </c>
    </row>
    <row r="132" spans="1:53" x14ac:dyDescent="0.2">
      <c r="A132" s="24">
        <v>33117</v>
      </c>
      <c r="B132" s="33">
        <v>1556825</v>
      </c>
      <c r="C132" s="33">
        <v>3312916.5</v>
      </c>
      <c r="D132" s="33">
        <v>3332376.81</v>
      </c>
      <c r="E132" s="34">
        <f t="shared" si="89"/>
        <v>1569325</v>
      </c>
      <c r="F132" s="34">
        <f t="shared" si="90"/>
        <v>3364630.55</v>
      </c>
      <c r="G132" s="34">
        <f t="shared" si="91"/>
        <v>1581825</v>
      </c>
      <c r="H132" s="34">
        <f t="shared" si="92"/>
        <v>3397091.81</v>
      </c>
      <c r="I132" s="34">
        <f t="shared" si="69"/>
        <v>1594325</v>
      </c>
      <c r="J132" s="34">
        <f t="shared" si="70"/>
        <v>3429761.93</v>
      </c>
      <c r="K132" s="34">
        <f t="shared" si="71"/>
        <v>1606825</v>
      </c>
      <c r="L132" s="34">
        <f t="shared" si="72"/>
        <v>3462642.25</v>
      </c>
      <c r="M132" s="34">
        <f t="shared" si="73"/>
        <v>1619325</v>
      </c>
      <c r="N132" s="34">
        <f t="shared" si="74"/>
        <v>3495734.12</v>
      </c>
      <c r="O132" s="34">
        <f t="shared" si="75"/>
        <v>1631825</v>
      </c>
      <c r="P132" s="34">
        <f t="shared" si="76"/>
        <v>3529038.91</v>
      </c>
      <c r="Q132" s="34">
        <f t="shared" si="77"/>
        <v>1644325</v>
      </c>
      <c r="R132" s="34">
        <f t="shared" si="78"/>
        <v>3562557.98</v>
      </c>
      <c r="S132" s="34">
        <f t="shared" si="79"/>
        <v>1656825</v>
      </c>
      <c r="T132" s="34">
        <f t="shared" si="80"/>
        <v>3596292.71</v>
      </c>
      <c r="U132" s="34">
        <f t="shared" si="81"/>
        <v>1669325</v>
      </c>
      <c r="V132" s="34">
        <f t="shared" si="82"/>
        <v>3630244.49</v>
      </c>
      <c r="W132" s="34">
        <f t="shared" si="83"/>
        <v>1681825</v>
      </c>
      <c r="X132" s="34">
        <f t="shared" si="84"/>
        <v>3664414.7200000002</v>
      </c>
      <c r="Y132" s="34">
        <f t="shared" si="85"/>
        <v>1694325</v>
      </c>
      <c r="Z132" s="34">
        <f t="shared" si="86"/>
        <v>3698804.8</v>
      </c>
      <c r="AA132" s="34">
        <f t="shared" si="87"/>
        <v>1706825</v>
      </c>
      <c r="AB132" s="34">
        <f t="shared" si="88"/>
        <v>3733416.15</v>
      </c>
      <c r="AC132" s="39">
        <f t="shared" si="93"/>
        <v>3741950.28</v>
      </c>
      <c r="AD132" s="34">
        <f t="shared" si="94"/>
        <v>1719325</v>
      </c>
      <c r="AE132" s="34">
        <f t="shared" si="95"/>
        <v>3776839.23</v>
      </c>
      <c r="AF132" s="34">
        <f t="shared" si="96"/>
        <v>1731825</v>
      </c>
      <c r="AG132" s="34">
        <f t="shared" si="97"/>
        <v>3811952.65</v>
      </c>
      <c r="AH132" s="34">
        <f t="shared" si="98"/>
        <v>1744325</v>
      </c>
      <c r="AI132" s="34">
        <f t="shared" si="99"/>
        <v>3847292</v>
      </c>
      <c r="AJ132" s="34">
        <f t="shared" si="100"/>
        <v>1756825</v>
      </c>
      <c r="AK132" s="34">
        <f t="shared" si="101"/>
        <v>3882858.72</v>
      </c>
      <c r="AL132" s="34">
        <f t="shared" si="102"/>
        <v>1769325</v>
      </c>
      <c r="AM132" s="34">
        <f t="shared" si="103"/>
        <v>3918654.28</v>
      </c>
      <c r="AN132" s="34">
        <f t="shared" si="104"/>
        <v>1781825</v>
      </c>
      <c r="AO132" s="34">
        <f t="shared" si="105"/>
        <v>3954680.15</v>
      </c>
      <c r="AP132" s="34">
        <f t="shared" si="106"/>
        <v>1794325</v>
      </c>
      <c r="AQ132" s="34">
        <f t="shared" si="107"/>
        <v>3990937.81</v>
      </c>
      <c r="AR132" s="34">
        <f t="shared" si="108"/>
        <v>1806825</v>
      </c>
      <c r="AS132" s="34">
        <f t="shared" si="109"/>
        <v>4027428.75</v>
      </c>
      <c r="AT132" s="34">
        <f t="shared" si="110"/>
        <v>1819325</v>
      </c>
      <c r="AU132" s="34">
        <f t="shared" si="111"/>
        <v>4064154.48</v>
      </c>
      <c r="AV132" s="34">
        <f t="shared" si="112"/>
        <v>1831825</v>
      </c>
      <c r="AW132" s="34">
        <f t="shared" si="113"/>
        <v>4101116.5</v>
      </c>
      <c r="AX132" s="34">
        <f t="shared" si="114"/>
        <v>1844325</v>
      </c>
      <c r="AY132" s="34">
        <f t="shared" si="115"/>
        <v>4138316.33</v>
      </c>
      <c r="AZ132" s="34">
        <f t="shared" si="116"/>
        <v>1856825</v>
      </c>
      <c r="BA132" s="34">
        <f t="shared" si="117"/>
        <v>4175755.51</v>
      </c>
    </row>
    <row r="133" spans="1:53" x14ac:dyDescent="0.2">
      <c r="A133" s="24">
        <v>33147</v>
      </c>
      <c r="B133" s="33">
        <v>1556600</v>
      </c>
      <c r="C133" s="33">
        <v>3307691.14</v>
      </c>
      <c r="D133" s="33">
        <v>3327148.64</v>
      </c>
      <c r="E133" s="34">
        <f t="shared" si="89"/>
        <v>1569100</v>
      </c>
      <c r="F133" s="34">
        <f t="shared" si="90"/>
        <v>3359368.74</v>
      </c>
      <c r="G133" s="34">
        <f t="shared" si="91"/>
        <v>1581600</v>
      </c>
      <c r="H133" s="34">
        <f t="shared" si="92"/>
        <v>3391796.15</v>
      </c>
      <c r="I133" s="34">
        <f t="shared" si="69"/>
        <v>1594100</v>
      </c>
      <c r="J133" s="34">
        <f t="shared" si="70"/>
        <v>3424432.2</v>
      </c>
      <c r="K133" s="34">
        <f t="shared" si="71"/>
        <v>1606600</v>
      </c>
      <c r="L133" s="34">
        <f t="shared" si="72"/>
        <v>3457278.23</v>
      </c>
      <c r="M133" s="34">
        <f t="shared" si="73"/>
        <v>1619100</v>
      </c>
      <c r="N133" s="34">
        <f t="shared" si="74"/>
        <v>3490335.59</v>
      </c>
      <c r="O133" s="34">
        <f t="shared" si="75"/>
        <v>1631600</v>
      </c>
      <c r="P133" s="34">
        <f t="shared" si="76"/>
        <v>3523605.64</v>
      </c>
      <c r="Q133" s="34">
        <f t="shared" si="77"/>
        <v>1644100</v>
      </c>
      <c r="R133" s="34">
        <f t="shared" si="78"/>
        <v>3557089.75</v>
      </c>
      <c r="S133" s="34">
        <f t="shared" si="79"/>
        <v>1656600</v>
      </c>
      <c r="T133" s="34">
        <f t="shared" si="80"/>
        <v>3590789.3</v>
      </c>
      <c r="U133" s="34">
        <f t="shared" si="81"/>
        <v>1669100</v>
      </c>
      <c r="V133" s="34">
        <f t="shared" si="82"/>
        <v>3624705.67</v>
      </c>
      <c r="W133" s="34">
        <f t="shared" si="83"/>
        <v>1681600</v>
      </c>
      <c r="X133" s="34">
        <f t="shared" si="84"/>
        <v>3658840.26</v>
      </c>
      <c r="Y133" s="34">
        <f t="shared" si="85"/>
        <v>1694100</v>
      </c>
      <c r="Z133" s="34">
        <f t="shared" si="86"/>
        <v>3693194.48</v>
      </c>
      <c r="AA133" s="34">
        <f t="shared" si="87"/>
        <v>1706600</v>
      </c>
      <c r="AB133" s="34">
        <f t="shared" si="88"/>
        <v>3727769.73</v>
      </c>
      <c r="AC133" s="39">
        <f t="shared" si="93"/>
        <v>3736302.73</v>
      </c>
      <c r="AD133" s="34">
        <f t="shared" si="94"/>
        <v>1719100</v>
      </c>
      <c r="AE133" s="34">
        <f t="shared" si="95"/>
        <v>3771155.34</v>
      </c>
      <c r="AF133" s="34">
        <f t="shared" si="96"/>
        <v>1731600</v>
      </c>
      <c r="AG133" s="34">
        <f t="shared" si="97"/>
        <v>3806232.19</v>
      </c>
      <c r="AH133" s="34">
        <f t="shared" si="98"/>
        <v>1744100</v>
      </c>
      <c r="AI133" s="34">
        <f t="shared" si="99"/>
        <v>3841534.73</v>
      </c>
      <c r="AJ133" s="34">
        <f t="shared" si="100"/>
        <v>1756600</v>
      </c>
      <c r="AK133" s="34">
        <f t="shared" si="101"/>
        <v>3877064.41</v>
      </c>
      <c r="AL133" s="34">
        <f t="shared" si="102"/>
        <v>1769100</v>
      </c>
      <c r="AM133" s="34">
        <f t="shared" si="103"/>
        <v>3912822.69</v>
      </c>
      <c r="AN133" s="34">
        <f t="shared" si="104"/>
        <v>1781600</v>
      </c>
      <c r="AO133" s="34">
        <f t="shared" si="105"/>
        <v>3948811.04</v>
      </c>
      <c r="AP133" s="34">
        <f t="shared" si="106"/>
        <v>1794100</v>
      </c>
      <c r="AQ133" s="34">
        <f t="shared" si="107"/>
        <v>3985030.94</v>
      </c>
      <c r="AR133" s="34">
        <f t="shared" si="108"/>
        <v>1806600</v>
      </c>
      <c r="AS133" s="34">
        <f t="shared" si="109"/>
        <v>4021483.88</v>
      </c>
      <c r="AT133" s="34">
        <f t="shared" si="110"/>
        <v>1819100</v>
      </c>
      <c r="AU133" s="34">
        <f t="shared" si="111"/>
        <v>4058171.36</v>
      </c>
      <c r="AV133" s="34">
        <f t="shared" si="112"/>
        <v>1831600</v>
      </c>
      <c r="AW133" s="34">
        <f t="shared" si="113"/>
        <v>4095094.88</v>
      </c>
      <c r="AX133" s="34">
        <f t="shared" si="114"/>
        <v>1844100</v>
      </c>
      <c r="AY133" s="34">
        <f t="shared" si="115"/>
        <v>4132255.97</v>
      </c>
      <c r="AZ133" s="34">
        <f t="shared" si="116"/>
        <v>1856600</v>
      </c>
      <c r="BA133" s="34">
        <f t="shared" si="117"/>
        <v>4169656.16</v>
      </c>
    </row>
    <row r="134" spans="1:53" x14ac:dyDescent="0.2">
      <c r="A134" s="24">
        <v>33178</v>
      </c>
      <c r="B134" s="33">
        <v>1556375</v>
      </c>
      <c r="C134" s="33">
        <v>3302514.27</v>
      </c>
      <c r="D134" s="33">
        <v>3321968.96</v>
      </c>
      <c r="E134" s="34">
        <f t="shared" si="89"/>
        <v>1568875</v>
      </c>
      <c r="F134" s="34">
        <f t="shared" si="90"/>
        <v>3354155.74</v>
      </c>
      <c r="G134" s="34">
        <f t="shared" si="91"/>
        <v>1581375</v>
      </c>
      <c r="H134" s="34">
        <f t="shared" si="92"/>
        <v>3386549.61</v>
      </c>
      <c r="I134" s="34">
        <f t="shared" si="69"/>
        <v>1593875</v>
      </c>
      <c r="J134" s="34">
        <f t="shared" si="70"/>
        <v>3419151.9</v>
      </c>
      <c r="K134" s="34">
        <f t="shared" si="71"/>
        <v>1606375</v>
      </c>
      <c r="L134" s="34">
        <f t="shared" si="72"/>
        <v>3451963.95</v>
      </c>
      <c r="M134" s="34">
        <f t="shared" si="73"/>
        <v>1618875</v>
      </c>
      <c r="N134" s="34">
        <f t="shared" si="74"/>
        <v>3484987.12</v>
      </c>
      <c r="O134" s="34">
        <f t="shared" si="75"/>
        <v>1631375</v>
      </c>
      <c r="P134" s="34">
        <f t="shared" si="76"/>
        <v>3518222.76</v>
      </c>
      <c r="Q134" s="34">
        <f t="shared" si="77"/>
        <v>1643875</v>
      </c>
      <c r="R134" s="34">
        <f t="shared" si="78"/>
        <v>3551672.24</v>
      </c>
      <c r="S134" s="34">
        <f t="shared" si="79"/>
        <v>1656375</v>
      </c>
      <c r="T134" s="34">
        <f t="shared" si="80"/>
        <v>3585336.93</v>
      </c>
      <c r="U134" s="34">
        <f t="shared" si="81"/>
        <v>1668875</v>
      </c>
      <c r="V134" s="34">
        <f t="shared" si="82"/>
        <v>3619218.22</v>
      </c>
      <c r="W134" s="34">
        <f t="shared" si="83"/>
        <v>1681375</v>
      </c>
      <c r="X134" s="34">
        <f t="shared" si="84"/>
        <v>3653317.51</v>
      </c>
      <c r="Y134" s="34">
        <f t="shared" si="85"/>
        <v>1693875</v>
      </c>
      <c r="Z134" s="34">
        <f t="shared" si="86"/>
        <v>3687636.19</v>
      </c>
      <c r="AA134" s="34">
        <f t="shared" si="87"/>
        <v>1706375</v>
      </c>
      <c r="AB134" s="34">
        <f t="shared" si="88"/>
        <v>3722175.68</v>
      </c>
      <c r="AC134" s="39">
        <f t="shared" si="93"/>
        <v>3730707.56</v>
      </c>
      <c r="AD134" s="34">
        <f t="shared" si="94"/>
        <v>1718875</v>
      </c>
      <c r="AE134" s="34">
        <f t="shared" si="95"/>
        <v>3765524.17</v>
      </c>
      <c r="AF134" s="34">
        <f t="shared" si="96"/>
        <v>1731375</v>
      </c>
      <c r="AG134" s="34">
        <f t="shared" si="97"/>
        <v>3800564.79</v>
      </c>
      <c r="AH134" s="34">
        <f t="shared" si="98"/>
        <v>1743875</v>
      </c>
      <c r="AI134" s="34">
        <f t="shared" si="99"/>
        <v>3835830.87</v>
      </c>
      <c r="AJ134" s="34">
        <f t="shared" si="100"/>
        <v>1756375</v>
      </c>
      <c r="AK134" s="34">
        <f t="shared" si="101"/>
        <v>3871323.85</v>
      </c>
      <c r="AL134" s="34">
        <f t="shared" si="102"/>
        <v>1768875</v>
      </c>
      <c r="AM134" s="34">
        <f t="shared" si="103"/>
        <v>3907045.19</v>
      </c>
      <c r="AN134" s="34">
        <f t="shared" si="104"/>
        <v>1781375</v>
      </c>
      <c r="AO134" s="34">
        <f t="shared" si="105"/>
        <v>3942996.36</v>
      </c>
      <c r="AP134" s="34">
        <f t="shared" si="106"/>
        <v>1793875</v>
      </c>
      <c r="AQ134" s="34">
        <f t="shared" si="107"/>
        <v>3979178.84</v>
      </c>
      <c r="AR134" s="34">
        <f t="shared" si="108"/>
        <v>1806375</v>
      </c>
      <c r="AS134" s="34">
        <f t="shared" si="109"/>
        <v>4015594.12</v>
      </c>
      <c r="AT134" s="34">
        <f t="shared" si="110"/>
        <v>1818875</v>
      </c>
      <c r="AU134" s="34">
        <f t="shared" si="111"/>
        <v>4052243.7</v>
      </c>
      <c r="AV134" s="34">
        <f t="shared" si="112"/>
        <v>1831375</v>
      </c>
      <c r="AW134" s="34">
        <f t="shared" si="113"/>
        <v>4089129.09</v>
      </c>
      <c r="AX134" s="34">
        <f t="shared" si="114"/>
        <v>1843875</v>
      </c>
      <c r="AY134" s="34">
        <f t="shared" si="115"/>
        <v>4126251.8</v>
      </c>
      <c r="AZ134" s="34">
        <f t="shared" si="116"/>
        <v>1856375</v>
      </c>
      <c r="BA134" s="34">
        <f t="shared" si="117"/>
        <v>4163613.36</v>
      </c>
    </row>
    <row r="135" spans="1:53" x14ac:dyDescent="0.2">
      <c r="A135" s="24">
        <v>33208</v>
      </c>
      <c r="B135" s="33">
        <v>1556150</v>
      </c>
      <c r="C135" s="33">
        <v>3297385.64</v>
      </c>
      <c r="D135" s="33">
        <v>3316837.52</v>
      </c>
      <c r="E135" s="34">
        <f t="shared" si="89"/>
        <v>1568650</v>
      </c>
      <c r="F135" s="34">
        <f t="shared" si="90"/>
        <v>3348991.28</v>
      </c>
      <c r="G135" s="34">
        <f t="shared" si="91"/>
        <v>1581150</v>
      </c>
      <c r="H135" s="34">
        <f t="shared" si="92"/>
        <v>3381351.92</v>
      </c>
      <c r="I135" s="34">
        <f t="shared" si="69"/>
        <v>1593650</v>
      </c>
      <c r="J135" s="34">
        <f t="shared" si="70"/>
        <v>3413920.77</v>
      </c>
      <c r="K135" s="34">
        <f t="shared" si="71"/>
        <v>1606150</v>
      </c>
      <c r="L135" s="34">
        <f t="shared" si="72"/>
        <v>3446699.17</v>
      </c>
      <c r="M135" s="34">
        <f t="shared" si="73"/>
        <v>1618650</v>
      </c>
      <c r="N135" s="34">
        <f t="shared" si="74"/>
        <v>3479688.46</v>
      </c>
      <c r="O135" s="34">
        <f t="shared" si="75"/>
        <v>1631150</v>
      </c>
      <c r="P135" s="34">
        <f t="shared" si="76"/>
        <v>3512890.01</v>
      </c>
      <c r="Q135" s="34">
        <f t="shared" si="77"/>
        <v>1643650</v>
      </c>
      <c r="R135" s="34">
        <f t="shared" si="78"/>
        <v>3546305.18</v>
      </c>
      <c r="S135" s="34">
        <f t="shared" si="79"/>
        <v>1656150</v>
      </c>
      <c r="T135" s="34">
        <f t="shared" si="80"/>
        <v>3579935.34</v>
      </c>
      <c r="U135" s="34">
        <f t="shared" si="81"/>
        <v>1668650</v>
      </c>
      <c r="V135" s="34">
        <f t="shared" si="82"/>
        <v>3613781.88</v>
      </c>
      <c r="W135" s="34">
        <f t="shared" si="83"/>
        <v>1681150</v>
      </c>
      <c r="X135" s="34">
        <f t="shared" si="84"/>
        <v>3647846.19</v>
      </c>
      <c r="Y135" s="34">
        <f t="shared" si="85"/>
        <v>1693650</v>
      </c>
      <c r="Z135" s="34">
        <f t="shared" si="86"/>
        <v>3682129.67</v>
      </c>
      <c r="AA135" s="34">
        <f t="shared" si="87"/>
        <v>1706150</v>
      </c>
      <c r="AB135" s="34">
        <f t="shared" si="88"/>
        <v>3716633.73</v>
      </c>
      <c r="AC135" s="39">
        <f t="shared" si="93"/>
        <v>3725164.48</v>
      </c>
      <c r="AD135" s="34">
        <f t="shared" si="94"/>
        <v>1718650</v>
      </c>
      <c r="AE135" s="34">
        <f t="shared" si="95"/>
        <v>3759945.43</v>
      </c>
      <c r="AF135" s="34">
        <f t="shared" si="96"/>
        <v>1731150</v>
      </c>
      <c r="AG135" s="34">
        <f t="shared" si="97"/>
        <v>3794950.16</v>
      </c>
      <c r="AH135" s="34">
        <f t="shared" si="98"/>
        <v>1743650</v>
      </c>
      <c r="AI135" s="34">
        <f t="shared" si="99"/>
        <v>3830180.11</v>
      </c>
      <c r="AJ135" s="34">
        <f t="shared" si="100"/>
        <v>1756150</v>
      </c>
      <c r="AK135" s="34">
        <f t="shared" si="101"/>
        <v>3865636.73</v>
      </c>
      <c r="AL135" s="34">
        <f t="shared" si="102"/>
        <v>1768650</v>
      </c>
      <c r="AM135" s="34">
        <f t="shared" si="103"/>
        <v>3901321.48</v>
      </c>
      <c r="AN135" s="34">
        <f t="shared" si="104"/>
        <v>1781150</v>
      </c>
      <c r="AO135" s="34">
        <f t="shared" si="105"/>
        <v>3937235.83</v>
      </c>
      <c r="AP135" s="34">
        <f t="shared" si="106"/>
        <v>1793650</v>
      </c>
      <c r="AQ135" s="34">
        <f t="shared" si="107"/>
        <v>3973381.25</v>
      </c>
      <c r="AR135" s="34">
        <f t="shared" si="108"/>
        <v>1806150</v>
      </c>
      <c r="AS135" s="34">
        <f t="shared" si="109"/>
        <v>4009759.23</v>
      </c>
      <c r="AT135" s="34">
        <f t="shared" si="110"/>
        <v>1818650</v>
      </c>
      <c r="AU135" s="34">
        <f t="shared" si="111"/>
        <v>4046371.27</v>
      </c>
      <c r="AV135" s="34">
        <f t="shared" si="112"/>
        <v>1831150</v>
      </c>
      <c r="AW135" s="34">
        <f t="shared" si="113"/>
        <v>4083218.87</v>
      </c>
      <c r="AX135" s="34">
        <f t="shared" si="114"/>
        <v>1843650</v>
      </c>
      <c r="AY135" s="34">
        <f t="shared" si="115"/>
        <v>4120303.55</v>
      </c>
      <c r="AZ135" s="34">
        <f t="shared" si="116"/>
        <v>1856150</v>
      </c>
      <c r="BA135" s="34">
        <f t="shared" si="117"/>
        <v>4157626.83</v>
      </c>
    </row>
    <row r="136" spans="1:53" x14ac:dyDescent="0.2">
      <c r="A136" s="24">
        <v>33239</v>
      </c>
      <c r="B136" s="33">
        <v>1555925</v>
      </c>
      <c r="C136" s="33">
        <v>3292306.46</v>
      </c>
      <c r="D136" s="33">
        <v>3311755.52</v>
      </c>
      <c r="E136" s="34">
        <f t="shared" si="89"/>
        <v>1568425</v>
      </c>
      <c r="F136" s="34">
        <f t="shared" si="90"/>
        <v>3343876.58</v>
      </c>
      <c r="G136" s="34">
        <f t="shared" si="91"/>
        <v>1580925</v>
      </c>
      <c r="H136" s="34">
        <f t="shared" si="92"/>
        <v>3376204.31</v>
      </c>
      <c r="I136" s="34">
        <f t="shared" si="69"/>
        <v>1593425</v>
      </c>
      <c r="J136" s="34">
        <f t="shared" si="70"/>
        <v>3408740.04</v>
      </c>
      <c r="K136" s="34">
        <f t="shared" si="71"/>
        <v>1605925</v>
      </c>
      <c r="L136" s="34">
        <f t="shared" si="72"/>
        <v>3441485.1</v>
      </c>
      <c r="M136" s="34">
        <f t="shared" si="73"/>
        <v>1618425</v>
      </c>
      <c r="N136" s="34">
        <f t="shared" si="74"/>
        <v>3474440.85</v>
      </c>
      <c r="O136" s="34">
        <f t="shared" si="75"/>
        <v>1630925</v>
      </c>
      <c r="P136" s="34">
        <f t="shared" si="76"/>
        <v>3507608.63</v>
      </c>
      <c r="Q136" s="34">
        <f t="shared" si="77"/>
        <v>1643425</v>
      </c>
      <c r="R136" s="34">
        <f t="shared" si="78"/>
        <v>3540989.82</v>
      </c>
      <c r="S136" s="34">
        <f t="shared" si="79"/>
        <v>1655925</v>
      </c>
      <c r="T136" s="34">
        <f t="shared" si="80"/>
        <v>3574585.78</v>
      </c>
      <c r="U136" s="34">
        <f t="shared" si="81"/>
        <v>1668425</v>
      </c>
      <c r="V136" s="34">
        <f t="shared" si="82"/>
        <v>3608397.9</v>
      </c>
      <c r="W136" s="34">
        <f t="shared" si="83"/>
        <v>1680925</v>
      </c>
      <c r="X136" s="34">
        <f t="shared" si="84"/>
        <v>3642427.57</v>
      </c>
      <c r="Y136" s="34">
        <f t="shared" si="85"/>
        <v>1693425</v>
      </c>
      <c r="Z136" s="34">
        <f t="shared" si="86"/>
        <v>3676676.19</v>
      </c>
      <c r="AA136" s="34">
        <f t="shared" si="87"/>
        <v>1705925</v>
      </c>
      <c r="AB136" s="34">
        <f t="shared" si="88"/>
        <v>3711145.16</v>
      </c>
      <c r="AC136" s="39">
        <f t="shared" si="93"/>
        <v>3719674.79</v>
      </c>
      <c r="AD136" s="34">
        <f t="shared" si="94"/>
        <v>1718425</v>
      </c>
      <c r="AE136" s="34">
        <f t="shared" si="95"/>
        <v>3754420.42</v>
      </c>
      <c r="AF136" s="34">
        <f t="shared" si="96"/>
        <v>1730925</v>
      </c>
      <c r="AG136" s="34">
        <f t="shared" si="97"/>
        <v>3789389.6</v>
      </c>
      <c r="AH136" s="34">
        <f t="shared" si="98"/>
        <v>1743425</v>
      </c>
      <c r="AI136" s="34">
        <f t="shared" si="99"/>
        <v>3824583.77</v>
      </c>
      <c r="AJ136" s="34">
        <f t="shared" si="100"/>
        <v>1755925</v>
      </c>
      <c r="AK136" s="34">
        <f t="shared" si="101"/>
        <v>3860004.38</v>
      </c>
      <c r="AL136" s="34">
        <f t="shared" si="102"/>
        <v>1768425</v>
      </c>
      <c r="AM136" s="34">
        <f t="shared" si="103"/>
        <v>3895652.89</v>
      </c>
      <c r="AN136" s="34">
        <f t="shared" si="104"/>
        <v>1780925</v>
      </c>
      <c r="AO136" s="34">
        <f t="shared" si="105"/>
        <v>3931530.77</v>
      </c>
      <c r="AP136" s="34">
        <f t="shared" si="106"/>
        <v>1793425</v>
      </c>
      <c r="AQ136" s="34">
        <f t="shared" si="107"/>
        <v>3967639.48</v>
      </c>
      <c r="AR136" s="34">
        <f t="shared" si="108"/>
        <v>1805925</v>
      </c>
      <c r="AS136" s="34">
        <f t="shared" si="109"/>
        <v>4003980.52</v>
      </c>
      <c r="AT136" s="34">
        <f t="shared" si="110"/>
        <v>1818425</v>
      </c>
      <c r="AU136" s="34">
        <f t="shared" si="111"/>
        <v>4040555.38</v>
      </c>
      <c r="AV136" s="34">
        <f t="shared" si="112"/>
        <v>1830925</v>
      </c>
      <c r="AW136" s="34">
        <f t="shared" si="113"/>
        <v>4077365.56</v>
      </c>
      <c r="AX136" s="34">
        <f t="shared" si="114"/>
        <v>1843425</v>
      </c>
      <c r="AY136" s="34">
        <f t="shared" si="115"/>
        <v>4114412.58</v>
      </c>
      <c r="AZ136" s="34">
        <f t="shared" si="116"/>
        <v>1855925</v>
      </c>
      <c r="BA136" s="34">
        <f t="shared" si="117"/>
        <v>4151697.96</v>
      </c>
    </row>
    <row r="137" spans="1:53" x14ac:dyDescent="0.2">
      <c r="A137" s="24">
        <v>33270</v>
      </c>
      <c r="B137" s="33">
        <v>1555700</v>
      </c>
      <c r="C137" s="33">
        <v>3287273.92</v>
      </c>
      <c r="D137" s="33">
        <v>3306720.17</v>
      </c>
      <c r="E137" s="34">
        <f t="shared" si="89"/>
        <v>1568200</v>
      </c>
      <c r="F137" s="34">
        <f t="shared" si="90"/>
        <v>3338808.83</v>
      </c>
      <c r="G137" s="34">
        <f t="shared" si="91"/>
        <v>1580700</v>
      </c>
      <c r="H137" s="34">
        <f t="shared" si="92"/>
        <v>3371103.95</v>
      </c>
      <c r="I137" s="34">
        <f t="shared" ref="I137:I200" si="118">+IF(G137=0,IF($A137&gt;I$6,0,G137+12500),G137+12500)</f>
        <v>1593200</v>
      </c>
      <c r="J137" s="34">
        <f t="shared" ref="J137:J200" si="119">+IF(I137=0,0,ROUND((H137+10744)*1.08^(1/12),2))</f>
        <v>3403606.86</v>
      </c>
      <c r="K137" s="34">
        <f t="shared" ref="K137:K200" si="120">+IF(I137=0,IF($A137&gt;K$6,0,I137+12500),I137+12500)</f>
        <v>1605700</v>
      </c>
      <c r="L137" s="34">
        <f t="shared" ref="L137:L200" si="121">+IF(K137=0,0,ROUND((J137+10744)*1.08^(1/12),2))</f>
        <v>3436318.9</v>
      </c>
      <c r="M137" s="34">
        <f t="shared" ref="M137:M200" si="122">+IF(K137=0,IF($A137&gt;M$6,0,K137+12500),K137+12500)</f>
        <v>1618200</v>
      </c>
      <c r="N137" s="34">
        <f t="shared" ref="N137:N200" si="123">+IF(M137=0,0,ROUND((L137+10744)*1.08^(1/12),2))</f>
        <v>3469241.41</v>
      </c>
      <c r="O137" s="34">
        <f t="shared" ref="O137:O200" si="124">+IF(M137=0,IF($A137&gt;O$6,0,M137+12500),M137+12500)</f>
        <v>1630700</v>
      </c>
      <c r="P137" s="34">
        <f t="shared" ref="P137:P200" si="125">+IF(O137=0,0,ROUND((N137+10744)*1.08^(1/12),2))</f>
        <v>3502375.74</v>
      </c>
      <c r="Q137" s="34">
        <f t="shared" ref="Q137:Q200" si="126">+IF(O137=0,IF($A137&gt;Q$6,0,O137+12500),O137+12500)</f>
        <v>1643200</v>
      </c>
      <c r="R137" s="34">
        <f t="shared" ref="R137:R200" si="127">+IF(Q137=0,0,ROUND((P137+10744)*1.08^(1/12),2))</f>
        <v>3535723.26</v>
      </c>
      <c r="S137" s="34">
        <f t="shared" ref="S137:S200" si="128">+IF(Q137=0,IF($A137&gt;S$6,0,Q137+12500),Q137+12500)</f>
        <v>1655700</v>
      </c>
      <c r="T137" s="34">
        <f t="shared" ref="T137:T200" si="129">+IF(S137=0,0,ROUND((R137+10744)*1.08^(1/12),2))</f>
        <v>3569285.34</v>
      </c>
      <c r="U137" s="34">
        <f t="shared" ref="U137:U200" si="130">+IF(S137=0,IF($A137&gt;U$6,0,S137+12500),S137+12500)</f>
        <v>1668200</v>
      </c>
      <c r="V137" s="34">
        <f t="shared" ref="V137:V200" si="131">+IF(U137=0,0,ROUND((T137+10744)*1.08^(1/12),2))</f>
        <v>3603063.36</v>
      </c>
      <c r="W137" s="34">
        <f t="shared" ref="W137:W200" si="132">+IF(U137=0,IF($A137&gt;W$6,0,U137+12500),U137+12500)</f>
        <v>1680700</v>
      </c>
      <c r="X137" s="34">
        <f t="shared" ref="X137:X200" si="133">+IF(W137=0,0,ROUND((V137+10744)*1.08^(1/12),2))</f>
        <v>3637058.71</v>
      </c>
      <c r="Y137" s="34">
        <f t="shared" ref="Y137:Y200" si="134">+IF(W137=0,IF($A137&gt;Y$6,0,W137+12500),W137+12500)</f>
        <v>1693200</v>
      </c>
      <c r="Z137" s="34">
        <f t="shared" ref="Z137:Z200" si="135">+IF(Y137=0,0,ROUND((X137+10744)*1.08^(1/12),2))</f>
        <v>3671272.78</v>
      </c>
      <c r="AA137" s="34">
        <f t="shared" ref="AA137:AA200" si="136">+IF(Y137=0,IF($A137&gt;AA$6,0,Y137+12500),Y137+12500)</f>
        <v>1705700</v>
      </c>
      <c r="AB137" s="34">
        <f t="shared" ref="AB137:AB200" si="137">+IF(AA137=0,0,ROUND((Z137+10744)*1.08^(1/12),2))</f>
        <v>3705706.99</v>
      </c>
      <c r="AC137" s="39">
        <f t="shared" si="93"/>
        <v>3714235.49</v>
      </c>
      <c r="AD137" s="34">
        <f t="shared" si="94"/>
        <v>1718200</v>
      </c>
      <c r="AE137" s="34">
        <f t="shared" si="95"/>
        <v>3748946.12</v>
      </c>
      <c r="AF137" s="34">
        <f t="shared" si="96"/>
        <v>1730700</v>
      </c>
      <c r="AG137" s="34">
        <f t="shared" si="97"/>
        <v>3783880.08</v>
      </c>
      <c r="AH137" s="34">
        <f t="shared" si="98"/>
        <v>1743200</v>
      </c>
      <c r="AI137" s="34">
        <f t="shared" si="99"/>
        <v>3819038.81</v>
      </c>
      <c r="AJ137" s="34">
        <f t="shared" si="100"/>
        <v>1755700</v>
      </c>
      <c r="AK137" s="34">
        <f t="shared" si="101"/>
        <v>3854423.75</v>
      </c>
      <c r="AL137" s="34">
        <f t="shared" si="102"/>
        <v>1768200</v>
      </c>
      <c r="AM137" s="34">
        <f t="shared" si="103"/>
        <v>3890036.36</v>
      </c>
      <c r="AN137" s="34">
        <f t="shared" si="104"/>
        <v>1780700</v>
      </c>
      <c r="AO137" s="34">
        <f t="shared" si="105"/>
        <v>3925878.1</v>
      </c>
      <c r="AP137" s="34">
        <f t="shared" si="106"/>
        <v>1793200</v>
      </c>
      <c r="AQ137" s="34">
        <f t="shared" si="107"/>
        <v>3961950.45</v>
      </c>
      <c r="AR137" s="34">
        <f t="shared" si="108"/>
        <v>1805700</v>
      </c>
      <c r="AS137" s="34">
        <f t="shared" si="109"/>
        <v>3998254.89</v>
      </c>
      <c r="AT137" s="34">
        <f t="shared" si="110"/>
        <v>1818200</v>
      </c>
      <c r="AU137" s="34">
        <f t="shared" si="111"/>
        <v>4034792.91</v>
      </c>
      <c r="AV137" s="34">
        <f t="shared" si="112"/>
        <v>1830700</v>
      </c>
      <c r="AW137" s="34">
        <f t="shared" si="113"/>
        <v>4071566.02</v>
      </c>
      <c r="AX137" s="34">
        <f t="shared" si="114"/>
        <v>1843200</v>
      </c>
      <c r="AY137" s="34">
        <f t="shared" si="115"/>
        <v>4108575.73</v>
      </c>
      <c r="AZ137" s="34">
        <f t="shared" si="116"/>
        <v>1855700</v>
      </c>
      <c r="BA137" s="34">
        <f t="shared" si="117"/>
        <v>4145823.56</v>
      </c>
    </row>
    <row r="138" spans="1:53" x14ac:dyDescent="0.2">
      <c r="A138" s="24">
        <v>33298</v>
      </c>
      <c r="B138" s="33">
        <v>1555475</v>
      </c>
      <c r="C138" s="33">
        <v>3282288.55</v>
      </c>
      <c r="D138" s="33">
        <v>3301731.99</v>
      </c>
      <c r="E138" s="34">
        <f t="shared" ref="E138:E201" si="138">+IF(B138=0,IF($A138&gt;E$6,0,B138+12500),B138+12500)</f>
        <v>1567975</v>
      </c>
      <c r="F138" s="34">
        <f t="shared" ref="F138:F201" si="139">+IF(E138=0,0,ROUND((D138+10744)*1.08^(1/12),2))</f>
        <v>3333788.56</v>
      </c>
      <c r="G138" s="34">
        <f t="shared" ref="G138:G201" si="140">+IF(E138=0,IF($A138&gt;G$6,0,E138+12500),E138+12500)</f>
        <v>1580475</v>
      </c>
      <c r="H138" s="34">
        <f t="shared" ref="H138:H201" si="141">+IF(G138=0,0,ROUND((F138+10744)*1.08^(1/12),2))</f>
        <v>3366051.38</v>
      </c>
      <c r="I138" s="34">
        <f t="shared" si="118"/>
        <v>1592975</v>
      </c>
      <c r="J138" s="34">
        <f t="shared" si="119"/>
        <v>3398521.78</v>
      </c>
      <c r="K138" s="34">
        <f t="shared" si="120"/>
        <v>1605475</v>
      </c>
      <c r="L138" s="34">
        <f t="shared" si="121"/>
        <v>3431201.1</v>
      </c>
      <c r="M138" s="34">
        <f t="shared" si="122"/>
        <v>1617975</v>
      </c>
      <c r="N138" s="34">
        <f t="shared" si="123"/>
        <v>3464090.68</v>
      </c>
      <c r="O138" s="34">
        <f t="shared" si="124"/>
        <v>1630475</v>
      </c>
      <c r="P138" s="34">
        <f t="shared" si="125"/>
        <v>3497191.87</v>
      </c>
      <c r="Q138" s="34">
        <f t="shared" si="126"/>
        <v>1642975</v>
      </c>
      <c r="R138" s="34">
        <f t="shared" si="127"/>
        <v>3530506.04</v>
      </c>
      <c r="S138" s="34">
        <f t="shared" si="128"/>
        <v>1655475</v>
      </c>
      <c r="T138" s="34">
        <f t="shared" si="129"/>
        <v>3564034.55</v>
      </c>
      <c r="U138" s="34">
        <f t="shared" si="130"/>
        <v>1667975</v>
      </c>
      <c r="V138" s="34">
        <f t="shared" si="131"/>
        <v>3597778.78</v>
      </c>
      <c r="W138" s="34">
        <f t="shared" si="132"/>
        <v>1680475</v>
      </c>
      <c r="X138" s="34">
        <f t="shared" si="133"/>
        <v>3631740.12</v>
      </c>
      <c r="Y138" s="34">
        <f t="shared" si="134"/>
        <v>1692975</v>
      </c>
      <c r="Z138" s="34">
        <f t="shared" si="135"/>
        <v>3665919.97</v>
      </c>
      <c r="AA138" s="34">
        <f t="shared" si="136"/>
        <v>1705475</v>
      </c>
      <c r="AB138" s="34">
        <f t="shared" si="137"/>
        <v>3700319.74</v>
      </c>
      <c r="AC138" s="39">
        <f t="shared" ref="AC138:AC201" si="142">+ROUND(AB138+(AA138*0.5%),2)</f>
        <v>3708847.12</v>
      </c>
      <c r="AD138" s="34">
        <f t="shared" ref="AD138:AD201" si="143">+IF(AA138=0,IF($A138&gt;AD$6,0,AA138+12500),AA138+12500)</f>
        <v>1717975</v>
      </c>
      <c r="AE138" s="34">
        <f t="shared" ref="AE138:AE201" si="144">+IF(AD138=0,0,ROUND((AC138+10744)*1.08^(1/12),2))</f>
        <v>3743523.08</v>
      </c>
      <c r="AF138" s="34">
        <f t="shared" ref="AF138:AF201" si="145">+IF(AD138=0,IF($A138&gt;AF$6,0,AD138+12500),AD138+12500)</f>
        <v>1730475</v>
      </c>
      <c r="AG138" s="34">
        <f t="shared" ref="AG138:AG201" si="146">+IF(AF138=0,0,ROUND((AE138+10744)*1.08^(1/12),2))</f>
        <v>3778422.15</v>
      </c>
      <c r="AH138" s="34">
        <f t="shared" ref="AH138:AH201" si="147">+IF(AF138=0,IF($A138&gt;AH$6,0,AF138+12500),AF138+12500)</f>
        <v>1742975</v>
      </c>
      <c r="AI138" s="34">
        <f t="shared" ref="AI138:AI201" si="148">+IF(AH138=0,0,ROUND((AG138+10744)*1.08^(1/12),2))</f>
        <v>3813545.76</v>
      </c>
      <c r="AJ138" s="34">
        <f t="shared" ref="AJ138:AJ201" si="149">+IF(AH138=0,IF($A138&gt;AJ$6,0,AH138+12500),AH138+12500)</f>
        <v>1755475</v>
      </c>
      <c r="AK138" s="34">
        <f t="shared" ref="AK138:AK201" si="150">+IF(AJ138=0,0,ROUND((AI138+10744)*1.08^(1/12),2))</f>
        <v>3848895.36</v>
      </c>
      <c r="AL138" s="34">
        <f t="shared" ref="AL138:AL201" si="151">+IF(AJ138=0,IF($A138&gt;AL$6,0,AJ138+12500),AJ138+12500)</f>
        <v>1767975</v>
      </c>
      <c r="AM138" s="34">
        <f t="shared" ref="AM138:AM201" si="152">+IF(AL138=0,0,ROUND((AK138+10744)*1.08^(1/12),2))</f>
        <v>3884472.4</v>
      </c>
      <c r="AN138" s="34">
        <f t="shared" ref="AN138:AN201" si="153">+IF(AL138=0,IF($A138&gt;AN$6,0,AL138+12500),AL138+12500)</f>
        <v>1780475</v>
      </c>
      <c r="AO138" s="34">
        <f t="shared" ref="AO138:AO201" si="154">+IF(AN138=0,0,ROUND((AM138+10744)*1.08^(1/12),2))</f>
        <v>3920278.34</v>
      </c>
      <c r="AP138" s="34">
        <f t="shared" ref="AP138:AP201" si="155">+IF(AN138=0,IF($A138&gt;AP$6,0,AN138+12500),AN138+12500)</f>
        <v>1792975</v>
      </c>
      <c r="AQ138" s="34">
        <f t="shared" ref="AQ138:AQ201" si="156">+IF(AP138=0,0,ROUND((AO138+10744)*1.08^(1/12),2))</f>
        <v>3956314.66</v>
      </c>
      <c r="AR138" s="34">
        <f t="shared" ref="AR138:AR201" si="157">+IF(AP138=0,IF($A138&gt;AR$6,0,AP138+12500),AP138+12500)</f>
        <v>1805475</v>
      </c>
      <c r="AS138" s="34">
        <f t="shared" ref="AS138:AS201" si="158">+IF(AR138=0,0,ROUND((AQ138+10744)*1.08^(1/12),2))</f>
        <v>3992582.83</v>
      </c>
      <c r="AT138" s="34">
        <f t="shared" ref="AT138:AT201" si="159">+IF(AR138=0,IF($A138&gt;AT$6,0,AR138+12500),AR138+12500)</f>
        <v>1817975</v>
      </c>
      <c r="AU138" s="34">
        <f t="shared" ref="AU138:AU201" si="160">+IF(AT138=0,0,ROUND((AS138+10744)*1.08^(1/12),2))</f>
        <v>4029084.36</v>
      </c>
      <c r="AV138" s="34">
        <f t="shared" ref="AV138:AV201" si="161">+IF(AT138=0,IF($A138&gt;AV$6,0,AT138+12500),AT138+12500)</f>
        <v>1830475</v>
      </c>
      <c r="AW138" s="34">
        <f t="shared" ref="AW138:AW201" si="162">+IF(AV138=0,0,ROUND((AU138+10744)*1.08^(1/12),2))</f>
        <v>4065820.74</v>
      </c>
      <c r="AX138" s="34">
        <f t="shared" ref="AX138:AX201" si="163">+IF(AV138=0,IF($A138&gt;AX$6,0,AV138+12500),AV138+12500)</f>
        <v>1842975</v>
      </c>
      <c r="AY138" s="34">
        <f t="shared" ref="AY138:AY201" si="164">+IF(AX138=0,0,ROUND((AW138+10744)*1.08^(1/12),2))</f>
        <v>4102793.48</v>
      </c>
      <c r="AZ138" s="34">
        <f t="shared" ref="AZ138:AZ201" si="165">+IF(AX138=0,IF($A138&gt;AZ$6,0,AX138+12500),AX138+12500)</f>
        <v>1855475</v>
      </c>
      <c r="BA138" s="34">
        <f t="shared" ref="BA138:BA201" si="166">+IF(AZ138=0,0,ROUND((AY138+10744)*1.08^(1/12),2))</f>
        <v>4140004.1</v>
      </c>
    </row>
    <row r="139" spans="1:53" x14ac:dyDescent="0.2">
      <c r="A139" s="24">
        <v>33329</v>
      </c>
      <c r="B139" s="33">
        <v>1555250</v>
      </c>
      <c r="C139" s="33">
        <v>3277350.88</v>
      </c>
      <c r="D139" s="33">
        <v>3296791.51</v>
      </c>
      <c r="E139" s="34">
        <f t="shared" si="138"/>
        <v>1567750</v>
      </c>
      <c r="F139" s="34">
        <f t="shared" si="139"/>
        <v>3328816.29</v>
      </c>
      <c r="G139" s="34">
        <f t="shared" si="140"/>
        <v>1580250</v>
      </c>
      <c r="H139" s="34">
        <f t="shared" si="141"/>
        <v>3361047.12</v>
      </c>
      <c r="I139" s="34">
        <f t="shared" si="118"/>
        <v>1592750</v>
      </c>
      <c r="J139" s="34">
        <f t="shared" si="119"/>
        <v>3393485.33</v>
      </c>
      <c r="K139" s="34">
        <f t="shared" si="120"/>
        <v>1605250</v>
      </c>
      <c r="L139" s="34">
        <f t="shared" si="121"/>
        <v>3426132.24</v>
      </c>
      <c r="M139" s="34">
        <f t="shared" si="122"/>
        <v>1617750</v>
      </c>
      <c r="N139" s="34">
        <f t="shared" si="123"/>
        <v>3458989.21</v>
      </c>
      <c r="O139" s="34">
        <f t="shared" si="124"/>
        <v>1630250</v>
      </c>
      <c r="P139" s="34">
        <f t="shared" si="125"/>
        <v>3492057.58</v>
      </c>
      <c r="Q139" s="34">
        <f t="shared" si="126"/>
        <v>1642750</v>
      </c>
      <c r="R139" s="34">
        <f t="shared" si="127"/>
        <v>3525338.71</v>
      </c>
      <c r="S139" s="34">
        <f t="shared" si="128"/>
        <v>1655250</v>
      </c>
      <c r="T139" s="34">
        <f t="shared" si="129"/>
        <v>3558833.97</v>
      </c>
      <c r="U139" s="34">
        <f t="shared" si="130"/>
        <v>1667750</v>
      </c>
      <c r="V139" s="34">
        <f t="shared" si="131"/>
        <v>3592544.74</v>
      </c>
      <c r="W139" s="34">
        <f t="shared" si="132"/>
        <v>1680250</v>
      </c>
      <c r="X139" s="34">
        <f t="shared" si="133"/>
        <v>3626472.41</v>
      </c>
      <c r="Y139" s="34">
        <f t="shared" si="134"/>
        <v>1692750</v>
      </c>
      <c r="Z139" s="34">
        <f t="shared" si="135"/>
        <v>3660618.37</v>
      </c>
      <c r="AA139" s="34">
        <f t="shared" si="136"/>
        <v>1705250</v>
      </c>
      <c r="AB139" s="34">
        <f t="shared" si="137"/>
        <v>3694984.03</v>
      </c>
      <c r="AC139" s="39">
        <f t="shared" si="142"/>
        <v>3703510.28</v>
      </c>
      <c r="AD139" s="34">
        <f t="shared" si="143"/>
        <v>1717750</v>
      </c>
      <c r="AE139" s="34">
        <f t="shared" si="144"/>
        <v>3738151.9</v>
      </c>
      <c r="AF139" s="34">
        <f t="shared" si="145"/>
        <v>1730250</v>
      </c>
      <c r="AG139" s="34">
        <f t="shared" si="146"/>
        <v>3773016.41</v>
      </c>
      <c r="AH139" s="34">
        <f t="shared" si="147"/>
        <v>1742750</v>
      </c>
      <c r="AI139" s="34">
        <f t="shared" si="148"/>
        <v>3808105.24</v>
      </c>
      <c r="AJ139" s="34">
        <f t="shared" si="149"/>
        <v>1755250</v>
      </c>
      <c r="AK139" s="34">
        <f t="shared" si="150"/>
        <v>3843419.83</v>
      </c>
      <c r="AL139" s="34">
        <f t="shared" si="151"/>
        <v>1767750</v>
      </c>
      <c r="AM139" s="34">
        <f t="shared" si="152"/>
        <v>3878961.64</v>
      </c>
      <c r="AN139" s="34">
        <f t="shared" si="153"/>
        <v>1780250</v>
      </c>
      <c r="AO139" s="34">
        <f t="shared" si="154"/>
        <v>3914732.12</v>
      </c>
      <c r="AP139" s="34">
        <f t="shared" si="155"/>
        <v>1792750</v>
      </c>
      <c r="AQ139" s="34">
        <f t="shared" si="156"/>
        <v>3950732.75</v>
      </c>
      <c r="AR139" s="34">
        <f t="shared" si="157"/>
        <v>1805250</v>
      </c>
      <c r="AS139" s="34">
        <f t="shared" si="158"/>
        <v>3986965.01</v>
      </c>
      <c r="AT139" s="34">
        <f t="shared" si="159"/>
        <v>1817750</v>
      </c>
      <c r="AU139" s="34">
        <f t="shared" si="160"/>
        <v>4023430.39</v>
      </c>
      <c r="AV139" s="34">
        <f t="shared" si="161"/>
        <v>1830250</v>
      </c>
      <c r="AW139" s="34">
        <f t="shared" si="162"/>
        <v>4060130.39</v>
      </c>
      <c r="AX139" s="34">
        <f t="shared" si="163"/>
        <v>1842750</v>
      </c>
      <c r="AY139" s="34">
        <f t="shared" si="164"/>
        <v>4097066.52</v>
      </c>
      <c r="AZ139" s="34">
        <f t="shared" si="165"/>
        <v>1855250</v>
      </c>
      <c r="BA139" s="34">
        <f t="shared" si="166"/>
        <v>4134240.3</v>
      </c>
    </row>
    <row r="140" spans="1:53" x14ac:dyDescent="0.2">
      <c r="A140" s="24">
        <v>33359</v>
      </c>
      <c r="B140" s="33">
        <v>1555000</v>
      </c>
      <c r="C140" s="33">
        <v>3272188.17</v>
      </c>
      <c r="D140" s="33">
        <v>3291625.67</v>
      </c>
      <c r="E140" s="34">
        <f t="shared" si="138"/>
        <v>1567500</v>
      </c>
      <c r="F140" s="34">
        <f t="shared" si="139"/>
        <v>3323617.22</v>
      </c>
      <c r="G140" s="34">
        <f t="shared" si="140"/>
        <v>1580000</v>
      </c>
      <c r="H140" s="34">
        <f t="shared" si="141"/>
        <v>3355814.6</v>
      </c>
      <c r="I140" s="34">
        <f t="shared" si="118"/>
        <v>1592500</v>
      </c>
      <c r="J140" s="34">
        <f t="shared" si="119"/>
        <v>3388219.14</v>
      </c>
      <c r="K140" s="34">
        <f t="shared" si="120"/>
        <v>1605000</v>
      </c>
      <c r="L140" s="34">
        <f t="shared" si="121"/>
        <v>3420832.17</v>
      </c>
      <c r="M140" s="34">
        <f t="shared" si="122"/>
        <v>1617500</v>
      </c>
      <c r="N140" s="34">
        <f t="shared" si="123"/>
        <v>3453655.03</v>
      </c>
      <c r="O140" s="34">
        <f t="shared" si="124"/>
        <v>1630000</v>
      </c>
      <c r="P140" s="34">
        <f t="shared" si="125"/>
        <v>3486689.08</v>
      </c>
      <c r="Q140" s="34">
        <f t="shared" si="126"/>
        <v>1642500</v>
      </c>
      <c r="R140" s="34">
        <f t="shared" si="127"/>
        <v>3519935.67</v>
      </c>
      <c r="S140" s="34">
        <f t="shared" si="128"/>
        <v>1655000</v>
      </c>
      <c r="T140" s="34">
        <f t="shared" si="129"/>
        <v>3553396.17</v>
      </c>
      <c r="U140" s="34">
        <f t="shared" si="130"/>
        <v>1667500</v>
      </c>
      <c r="V140" s="34">
        <f t="shared" si="131"/>
        <v>3587071.96</v>
      </c>
      <c r="W140" s="34">
        <f t="shared" si="132"/>
        <v>1680000</v>
      </c>
      <c r="X140" s="34">
        <f t="shared" si="133"/>
        <v>3620964.42</v>
      </c>
      <c r="Y140" s="34">
        <f t="shared" si="134"/>
        <v>1692500</v>
      </c>
      <c r="Z140" s="34">
        <f t="shared" si="135"/>
        <v>3655074.94</v>
      </c>
      <c r="AA140" s="34">
        <f t="shared" si="136"/>
        <v>1705000</v>
      </c>
      <c r="AB140" s="34">
        <f t="shared" si="137"/>
        <v>3689404.93</v>
      </c>
      <c r="AC140" s="39">
        <f t="shared" si="142"/>
        <v>3697929.93</v>
      </c>
      <c r="AD140" s="34">
        <f t="shared" si="143"/>
        <v>1717500</v>
      </c>
      <c r="AE140" s="34">
        <f t="shared" si="144"/>
        <v>3732535.65</v>
      </c>
      <c r="AF140" s="34">
        <f t="shared" si="145"/>
        <v>1730000</v>
      </c>
      <c r="AG140" s="34">
        <f t="shared" si="146"/>
        <v>3767364.02</v>
      </c>
      <c r="AH140" s="34">
        <f t="shared" si="147"/>
        <v>1742500</v>
      </c>
      <c r="AI140" s="34">
        <f t="shared" si="148"/>
        <v>3802416.48</v>
      </c>
      <c r="AJ140" s="34">
        <f t="shared" si="149"/>
        <v>1755000</v>
      </c>
      <c r="AK140" s="34">
        <f t="shared" si="150"/>
        <v>3837694.47</v>
      </c>
      <c r="AL140" s="34">
        <f t="shared" si="151"/>
        <v>1767500</v>
      </c>
      <c r="AM140" s="34">
        <f t="shared" si="152"/>
        <v>3873199.44</v>
      </c>
      <c r="AN140" s="34">
        <f t="shared" si="153"/>
        <v>1780000</v>
      </c>
      <c r="AO140" s="34">
        <f t="shared" si="154"/>
        <v>3908932.85</v>
      </c>
      <c r="AP140" s="34">
        <f t="shared" si="155"/>
        <v>1792500</v>
      </c>
      <c r="AQ140" s="34">
        <f t="shared" si="156"/>
        <v>3944896.17</v>
      </c>
      <c r="AR140" s="34">
        <f t="shared" si="157"/>
        <v>1805000</v>
      </c>
      <c r="AS140" s="34">
        <f t="shared" si="158"/>
        <v>3981090.88</v>
      </c>
      <c r="AT140" s="34">
        <f t="shared" si="159"/>
        <v>1817500</v>
      </c>
      <c r="AU140" s="34">
        <f t="shared" si="160"/>
        <v>4017518.47</v>
      </c>
      <c r="AV140" s="34">
        <f t="shared" si="161"/>
        <v>1830000</v>
      </c>
      <c r="AW140" s="34">
        <f t="shared" si="162"/>
        <v>4054180.43</v>
      </c>
      <c r="AX140" s="34">
        <f t="shared" si="163"/>
        <v>1842500</v>
      </c>
      <c r="AY140" s="34">
        <f t="shared" si="164"/>
        <v>4091078.28</v>
      </c>
      <c r="AZ140" s="34">
        <f t="shared" si="165"/>
        <v>1855000</v>
      </c>
      <c r="BA140" s="34">
        <f t="shared" si="166"/>
        <v>4128213.53</v>
      </c>
    </row>
    <row r="141" spans="1:53" x14ac:dyDescent="0.2">
      <c r="A141" s="24">
        <v>33390</v>
      </c>
      <c r="B141" s="33">
        <v>1554750</v>
      </c>
      <c r="C141" s="33">
        <v>3267074.02</v>
      </c>
      <c r="D141" s="33">
        <v>3286508.4</v>
      </c>
      <c r="E141" s="34">
        <f t="shared" si="138"/>
        <v>1567250</v>
      </c>
      <c r="F141" s="34">
        <f t="shared" si="139"/>
        <v>3318467.02</v>
      </c>
      <c r="G141" s="34">
        <f t="shared" si="140"/>
        <v>1579750</v>
      </c>
      <c r="H141" s="34">
        <f t="shared" si="141"/>
        <v>3350631.26</v>
      </c>
      <c r="I141" s="34">
        <f t="shared" si="118"/>
        <v>1592250</v>
      </c>
      <c r="J141" s="34">
        <f t="shared" si="119"/>
        <v>3383002.45</v>
      </c>
      <c r="K141" s="34">
        <f t="shared" si="120"/>
        <v>1604750</v>
      </c>
      <c r="L141" s="34">
        <f t="shared" si="121"/>
        <v>3415581.92</v>
      </c>
      <c r="M141" s="34">
        <f t="shared" si="122"/>
        <v>1617250</v>
      </c>
      <c r="N141" s="34">
        <f t="shared" si="123"/>
        <v>3448371</v>
      </c>
      <c r="O141" s="34">
        <f t="shared" si="124"/>
        <v>1629750</v>
      </c>
      <c r="P141" s="34">
        <f t="shared" si="125"/>
        <v>3481371.05</v>
      </c>
      <c r="Q141" s="34">
        <f t="shared" si="126"/>
        <v>1642250</v>
      </c>
      <c r="R141" s="34">
        <f t="shared" si="127"/>
        <v>3514583.42</v>
      </c>
      <c r="S141" s="34">
        <f t="shared" si="128"/>
        <v>1654750</v>
      </c>
      <c r="T141" s="34">
        <f t="shared" si="129"/>
        <v>3548009.48</v>
      </c>
      <c r="U141" s="34">
        <f t="shared" si="130"/>
        <v>1667250</v>
      </c>
      <c r="V141" s="34">
        <f t="shared" si="131"/>
        <v>3581650.61</v>
      </c>
      <c r="W141" s="34">
        <f t="shared" si="132"/>
        <v>1679750</v>
      </c>
      <c r="X141" s="34">
        <f t="shared" si="133"/>
        <v>3615508.19</v>
      </c>
      <c r="Y141" s="34">
        <f t="shared" si="134"/>
        <v>1692250</v>
      </c>
      <c r="Z141" s="34">
        <f t="shared" si="135"/>
        <v>3649583.61</v>
      </c>
      <c r="AA141" s="34">
        <f t="shared" si="136"/>
        <v>1704750</v>
      </c>
      <c r="AB141" s="34">
        <f t="shared" si="137"/>
        <v>3683878.27</v>
      </c>
      <c r="AC141" s="39">
        <f t="shared" si="142"/>
        <v>3692402.02</v>
      </c>
      <c r="AD141" s="34">
        <f t="shared" si="143"/>
        <v>1717250</v>
      </c>
      <c r="AE141" s="34">
        <f t="shared" si="144"/>
        <v>3726972.17</v>
      </c>
      <c r="AF141" s="34">
        <f t="shared" si="145"/>
        <v>1729750</v>
      </c>
      <c r="AG141" s="34">
        <f t="shared" si="146"/>
        <v>3761764.75</v>
      </c>
      <c r="AH141" s="34">
        <f t="shared" si="147"/>
        <v>1742250</v>
      </c>
      <c r="AI141" s="34">
        <f t="shared" si="148"/>
        <v>3796781.18</v>
      </c>
      <c r="AJ141" s="34">
        <f t="shared" si="149"/>
        <v>1754750</v>
      </c>
      <c r="AK141" s="34">
        <f t="shared" si="150"/>
        <v>3832022.91</v>
      </c>
      <c r="AL141" s="34">
        <f t="shared" si="151"/>
        <v>1767250</v>
      </c>
      <c r="AM141" s="34">
        <f t="shared" si="152"/>
        <v>3867491.39</v>
      </c>
      <c r="AN141" s="34">
        <f t="shared" si="153"/>
        <v>1779750</v>
      </c>
      <c r="AO141" s="34">
        <f t="shared" si="154"/>
        <v>3903188.07</v>
      </c>
      <c r="AP141" s="34">
        <f t="shared" si="155"/>
        <v>1792250</v>
      </c>
      <c r="AQ141" s="34">
        <f t="shared" si="156"/>
        <v>3939114.43</v>
      </c>
      <c r="AR141" s="34">
        <f t="shared" si="157"/>
        <v>1804750</v>
      </c>
      <c r="AS141" s="34">
        <f t="shared" si="158"/>
        <v>3975271.94</v>
      </c>
      <c r="AT141" s="34">
        <f t="shared" si="159"/>
        <v>1817250</v>
      </c>
      <c r="AU141" s="34">
        <f t="shared" si="160"/>
        <v>4011662.09</v>
      </c>
      <c r="AV141" s="34">
        <f t="shared" si="161"/>
        <v>1829750</v>
      </c>
      <c r="AW141" s="34">
        <f t="shared" si="162"/>
        <v>4048286.37</v>
      </c>
      <c r="AX141" s="34">
        <f t="shared" si="163"/>
        <v>1842250</v>
      </c>
      <c r="AY141" s="34">
        <f t="shared" si="164"/>
        <v>4085146.29</v>
      </c>
      <c r="AZ141" s="34">
        <f t="shared" si="165"/>
        <v>1854750</v>
      </c>
      <c r="BA141" s="34">
        <f t="shared" si="166"/>
        <v>4122243.37</v>
      </c>
    </row>
    <row r="142" spans="1:53" x14ac:dyDescent="0.2">
      <c r="A142" s="24">
        <v>33420</v>
      </c>
      <c r="B142" s="33">
        <v>1554500</v>
      </c>
      <c r="C142" s="33">
        <v>3262007.62</v>
      </c>
      <c r="D142" s="33">
        <v>3281438.87</v>
      </c>
      <c r="E142" s="34">
        <f t="shared" si="138"/>
        <v>1567000</v>
      </c>
      <c r="F142" s="34">
        <f t="shared" si="139"/>
        <v>3313364.87</v>
      </c>
      <c r="G142" s="34">
        <f t="shared" si="140"/>
        <v>1579500</v>
      </c>
      <c r="H142" s="34">
        <f t="shared" si="141"/>
        <v>3345496.29</v>
      </c>
      <c r="I142" s="34">
        <f t="shared" si="118"/>
        <v>1592000</v>
      </c>
      <c r="J142" s="34">
        <f t="shared" si="119"/>
        <v>3377834.44</v>
      </c>
      <c r="K142" s="34">
        <f t="shared" si="120"/>
        <v>1604500</v>
      </c>
      <c r="L142" s="34">
        <f t="shared" si="121"/>
        <v>3410380.66</v>
      </c>
      <c r="M142" s="34">
        <f t="shared" si="122"/>
        <v>1617000</v>
      </c>
      <c r="N142" s="34">
        <f t="shared" si="123"/>
        <v>3443136.28</v>
      </c>
      <c r="O142" s="34">
        <f t="shared" si="124"/>
        <v>1629500</v>
      </c>
      <c r="P142" s="34">
        <f t="shared" si="125"/>
        <v>3476102.65</v>
      </c>
      <c r="Q142" s="34">
        <f t="shared" si="126"/>
        <v>1642000</v>
      </c>
      <c r="R142" s="34">
        <f t="shared" si="127"/>
        <v>3509281.13</v>
      </c>
      <c r="S142" s="34">
        <f t="shared" si="128"/>
        <v>1654500</v>
      </c>
      <c r="T142" s="34">
        <f t="shared" si="129"/>
        <v>3542673.08</v>
      </c>
      <c r="U142" s="34">
        <f t="shared" si="130"/>
        <v>1667000</v>
      </c>
      <c r="V142" s="34">
        <f t="shared" si="131"/>
        <v>3576279.87</v>
      </c>
      <c r="W142" s="34">
        <f t="shared" si="132"/>
        <v>1679500</v>
      </c>
      <c r="X142" s="34">
        <f t="shared" si="133"/>
        <v>3610102.89</v>
      </c>
      <c r="Y142" s="34">
        <f t="shared" si="134"/>
        <v>1692000</v>
      </c>
      <c r="Z142" s="34">
        <f t="shared" si="135"/>
        <v>3644143.53</v>
      </c>
      <c r="AA142" s="34">
        <f t="shared" si="136"/>
        <v>1704500</v>
      </c>
      <c r="AB142" s="34">
        <f t="shared" si="137"/>
        <v>3678403.19</v>
      </c>
      <c r="AC142" s="39">
        <f t="shared" si="142"/>
        <v>3686925.69</v>
      </c>
      <c r="AD142" s="34">
        <f t="shared" si="143"/>
        <v>1717000</v>
      </c>
      <c r="AE142" s="34">
        <f t="shared" si="144"/>
        <v>3721460.61</v>
      </c>
      <c r="AF142" s="34">
        <f t="shared" si="145"/>
        <v>1729500</v>
      </c>
      <c r="AG142" s="34">
        <f t="shared" si="146"/>
        <v>3756217.73</v>
      </c>
      <c r="AH142" s="34">
        <f t="shared" si="147"/>
        <v>1742000</v>
      </c>
      <c r="AI142" s="34">
        <f t="shared" si="148"/>
        <v>3791198.48</v>
      </c>
      <c r="AJ142" s="34">
        <f t="shared" si="149"/>
        <v>1754500</v>
      </c>
      <c r="AK142" s="34">
        <f t="shared" si="150"/>
        <v>3826404.29</v>
      </c>
      <c r="AL142" s="34">
        <f t="shared" si="151"/>
        <v>1767000</v>
      </c>
      <c r="AM142" s="34">
        <f t="shared" si="152"/>
        <v>3861836.62</v>
      </c>
      <c r="AN142" s="34">
        <f t="shared" si="153"/>
        <v>1779500</v>
      </c>
      <c r="AO142" s="34">
        <f t="shared" si="154"/>
        <v>3897496.92</v>
      </c>
      <c r="AP142" s="34">
        <f t="shared" si="155"/>
        <v>1792000</v>
      </c>
      <c r="AQ142" s="34">
        <f t="shared" si="156"/>
        <v>3933386.66</v>
      </c>
      <c r="AR142" s="34">
        <f t="shared" si="157"/>
        <v>1804500</v>
      </c>
      <c r="AS142" s="34">
        <f t="shared" si="158"/>
        <v>3969507.32</v>
      </c>
      <c r="AT142" s="34">
        <f t="shared" si="159"/>
        <v>1817000</v>
      </c>
      <c r="AU142" s="34">
        <f t="shared" si="160"/>
        <v>4005860.38</v>
      </c>
      <c r="AV142" s="34">
        <f t="shared" si="161"/>
        <v>1829500</v>
      </c>
      <c r="AW142" s="34">
        <f t="shared" si="162"/>
        <v>4042447.33</v>
      </c>
      <c r="AX142" s="34">
        <f t="shared" si="163"/>
        <v>1842000</v>
      </c>
      <c r="AY142" s="34">
        <f t="shared" si="164"/>
        <v>4079269.69</v>
      </c>
      <c r="AZ142" s="34">
        <f t="shared" si="165"/>
        <v>1854500</v>
      </c>
      <c r="BA142" s="34">
        <f t="shared" si="166"/>
        <v>4116328.96</v>
      </c>
    </row>
    <row r="143" spans="1:53" x14ac:dyDescent="0.2">
      <c r="A143" s="24">
        <v>33451</v>
      </c>
      <c r="B143" s="33">
        <v>1554250</v>
      </c>
      <c r="C143" s="33">
        <v>3256989.2</v>
      </c>
      <c r="D143" s="33">
        <v>3276417.33</v>
      </c>
      <c r="E143" s="34">
        <f t="shared" si="138"/>
        <v>1566750</v>
      </c>
      <c r="F143" s="34">
        <f t="shared" si="139"/>
        <v>3308311.02</v>
      </c>
      <c r="G143" s="34">
        <f t="shared" si="140"/>
        <v>1579250</v>
      </c>
      <c r="H143" s="34">
        <f t="shared" si="141"/>
        <v>3340409.92</v>
      </c>
      <c r="I143" s="34">
        <f t="shared" si="118"/>
        <v>1591750</v>
      </c>
      <c r="J143" s="34">
        <f t="shared" si="119"/>
        <v>3372715.35</v>
      </c>
      <c r="K143" s="34">
        <f t="shared" si="120"/>
        <v>1604250</v>
      </c>
      <c r="L143" s="34">
        <f t="shared" si="121"/>
        <v>3405228.63</v>
      </c>
      <c r="M143" s="34">
        <f t="shared" si="122"/>
        <v>1616750</v>
      </c>
      <c r="N143" s="34">
        <f t="shared" si="123"/>
        <v>3437951.1</v>
      </c>
      <c r="O143" s="34">
        <f t="shared" si="124"/>
        <v>1629250</v>
      </c>
      <c r="P143" s="34">
        <f t="shared" si="125"/>
        <v>3470884.11</v>
      </c>
      <c r="Q143" s="34">
        <f t="shared" si="126"/>
        <v>1641750</v>
      </c>
      <c r="R143" s="34">
        <f t="shared" si="127"/>
        <v>3504029.01</v>
      </c>
      <c r="S143" s="34">
        <f t="shared" si="128"/>
        <v>1654250</v>
      </c>
      <c r="T143" s="34">
        <f t="shared" si="129"/>
        <v>3537387.17</v>
      </c>
      <c r="U143" s="34">
        <f t="shared" si="130"/>
        <v>1666750</v>
      </c>
      <c r="V143" s="34">
        <f t="shared" si="131"/>
        <v>3570959.95</v>
      </c>
      <c r="W143" s="34">
        <f t="shared" si="132"/>
        <v>1679250</v>
      </c>
      <c r="X143" s="34">
        <f t="shared" si="133"/>
        <v>3604748.74</v>
      </c>
      <c r="Y143" s="34">
        <f t="shared" si="134"/>
        <v>1691750</v>
      </c>
      <c r="Z143" s="34">
        <f t="shared" si="135"/>
        <v>3638754.93</v>
      </c>
      <c r="AA143" s="34">
        <f t="shared" si="136"/>
        <v>1704250</v>
      </c>
      <c r="AB143" s="34">
        <f t="shared" si="137"/>
        <v>3672979.92</v>
      </c>
      <c r="AC143" s="39">
        <f t="shared" si="142"/>
        <v>3681501.17</v>
      </c>
      <c r="AD143" s="34">
        <f t="shared" si="143"/>
        <v>1716750</v>
      </c>
      <c r="AE143" s="34">
        <f t="shared" si="144"/>
        <v>3716001.19</v>
      </c>
      <c r="AF143" s="34">
        <f t="shared" si="145"/>
        <v>1729250</v>
      </c>
      <c r="AG143" s="34">
        <f t="shared" si="146"/>
        <v>3750723.18</v>
      </c>
      <c r="AH143" s="34">
        <f t="shared" si="147"/>
        <v>1741750</v>
      </c>
      <c r="AI143" s="34">
        <f t="shared" si="148"/>
        <v>3785668.57</v>
      </c>
      <c r="AJ143" s="34">
        <f t="shared" si="149"/>
        <v>1754250</v>
      </c>
      <c r="AK143" s="34">
        <f t="shared" si="150"/>
        <v>3820838.8</v>
      </c>
      <c r="AL143" s="34">
        <f t="shared" si="151"/>
        <v>1766750</v>
      </c>
      <c r="AM143" s="34">
        <f t="shared" si="152"/>
        <v>3856235.32</v>
      </c>
      <c r="AN143" s="34">
        <f t="shared" si="153"/>
        <v>1779250</v>
      </c>
      <c r="AO143" s="34">
        <f t="shared" si="154"/>
        <v>3891859.58</v>
      </c>
      <c r="AP143" s="34">
        <f t="shared" si="155"/>
        <v>1791750</v>
      </c>
      <c r="AQ143" s="34">
        <f t="shared" si="156"/>
        <v>3927713.05</v>
      </c>
      <c r="AR143" s="34">
        <f t="shared" si="157"/>
        <v>1804250</v>
      </c>
      <c r="AS143" s="34">
        <f t="shared" si="158"/>
        <v>3963797.2</v>
      </c>
      <c r="AT143" s="34">
        <f t="shared" si="159"/>
        <v>1816750</v>
      </c>
      <c r="AU143" s="34">
        <f t="shared" si="160"/>
        <v>4000113.52</v>
      </c>
      <c r="AV143" s="34">
        <f t="shared" si="161"/>
        <v>1829250</v>
      </c>
      <c r="AW143" s="34">
        <f t="shared" si="162"/>
        <v>4036663.5</v>
      </c>
      <c r="AX143" s="34">
        <f t="shared" si="163"/>
        <v>1841750</v>
      </c>
      <c r="AY143" s="34">
        <f t="shared" si="164"/>
        <v>4073448.64</v>
      </c>
      <c r="AZ143" s="34">
        <f t="shared" si="165"/>
        <v>1854250</v>
      </c>
      <c r="BA143" s="34">
        <f t="shared" si="166"/>
        <v>4110470.46</v>
      </c>
    </row>
    <row r="144" spans="1:53" x14ac:dyDescent="0.2">
      <c r="A144" s="24">
        <v>33482</v>
      </c>
      <c r="B144" s="33">
        <v>1554000</v>
      </c>
      <c r="C144" s="33">
        <v>3252014.91</v>
      </c>
      <c r="D144" s="33">
        <v>3271439.91</v>
      </c>
      <c r="E144" s="34">
        <f t="shared" si="138"/>
        <v>1566500</v>
      </c>
      <c r="F144" s="34">
        <f t="shared" si="139"/>
        <v>3303301.58</v>
      </c>
      <c r="G144" s="34">
        <f t="shared" si="140"/>
        <v>1579000</v>
      </c>
      <c r="H144" s="34">
        <f t="shared" si="141"/>
        <v>3335368.25</v>
      </c>
      <c r="I144" s="34">
        <f t="shared" si="118"/>
        <v>1591500</v>
      </c>
      <c r="J144" s="34">
        <f t="shared" si="119"/>
        <v>3367641.24</v>
      </c>
      <c r="K144" s="34">
        <f t="shared" si="120"/>
        <v>1604000</v>
      </c>
      <c r="L144" s="34">
        <f t="shared" si="121"/>
        <v>3400121.87</v>
      </c>
      <c r="M144" s="34">
        <f t="shared" si="122"/>
        <v>1616500</v>
      </c>
      <c r="N144" s="34">
        <f t="shared" si="123"/>
        <v>3432811.48</v>
      </c>
      <c r="O144" s="34">
        <f t="shared" si="124"/>
        <v>1629000</v>
      </c>
      <c r="P144" s="34">
        <f t="shared" si="125"/>
        <v>3465711.42</v>
      </c>
      <c r="Q144" s="34">
        <f t="shared" si="126"/>
        <v>1641500</v>
      </c>
      <c r="R144" s="34">
        <f t="shared" si="127"/>
        <v>3498823.04</v>
      </c>
      <c r="S144" s="34">
        <f t="shared" si="128"/>
        <v>1654000</v>
      </c>
      <c r="T144" s="34">
        <f t="shared" si="129"/>
        <v>3532147.7</v>
      </c>
      <c r="U144" s="34">
        <f t="shared" si="130"/>
        <v>1666500</v>
      </c>
      <c r="V144" s="34">
        <f t="shared" si="131"/>
        <v>3565686.77</v>
      </c>
      <c r="W144" s="34">
        <f t="shared" si="132"/>
        <v>1679000</v>
      </c>
      <c r="X144" s="34">
        <f t="shared" si="133"/>
        <v>3599441.63</v>
      </c>
      <c r="Y144" s="34">
        <f t="shared" si="134"/>
        <v>1691500</v>
      </c>
      <c r="Z144" s="34">
        <f t="shared" si="135"/>
        <v>3633413.67</v>
      </c>
      <c r="AA144" s="34">
        <f t="shared" si="136"/>
        <v>1704000</v>
      </c>
      <c r="AB144" s="34">
        <f t="shared" si="137"/>
        <v>3667604.29</v>
      </c>
      <c r="AC144" s="39">
        <f t="shared" si="142"/>
        <v>3676124.29</v>
      </c>
      <c r="AD144" s="34">
        <f t="shared" si="143"/>
        <v>1716500</v>
      </c>
      <c r="AE144" s="34">
        <f t="shared" si="144"/>
        <v>3710589.71</v>
      </c>
      <c r="AF144" s="34">
        <f t="shared" si="145"/>
        <v>1729000</v>
      </c>
      <c r="AG144" s="34">
        <f t="shared" si="146"/>
        <v>3745276.88</v>
      </c>
      <c r="AH144" s="34">
        <f t="shared" si="147"/>
        <v>1741500</v>
      </c>
      <c r="AI144" s="34">
        <f t="shared" si="148"/>
        <v>3780187.23</v>
      </c>
      <c r="AJ144" s="34">
        <f t="shared" si="149"/>
        <v>1754000</v>
      </c>
      <c r="AK144" s="34">
        <f t="shared" si="150"/>
        <v>3815322.2</v>
      </c>
      <c r="AL144" s="34">
        <f t="shared" si="151"/>
        <v>1766500</v>
      </c>
      <c r="AM144" s="34">
        <f t="shared" si="152"/>
        <v>3850683.23</v>
      </c>
      <c r="AN144" s="34">
        <f t="shared" si="153"/>
        <v>1779000</v>
      </c>
      <c r="AO144" s="34">
        <f t="shared" si="154"/>
        <v>3886271.77</v>
      </c>
      <c r="AP144" s="34">
        <f t="shared" si="155"/>
        <v>1791500</v>
      </c>
      <c r="AQ144" s="34">
        <f t="shared" si="156"/>
        <v>3922089.29</v>
      </c>
      <c r="AR144" s="34">
        <f t="shared" si="157"/>
        <v>1804000</v>
      </c>
      <c r="AS144" s="34">
        <f t="shared" si="158"/>
        <v>3958137.26</v>
      </c>
      <c r="AT144" s="34">
        <f t="shared" si="159"/>
        <v>1816500</v>
      </c>
      <c r="AU144" s="34">
        <f t="shared" si="160"/>
        <v>3994417.16</v>
      </c>
      <c r="AV144" s="34">
        <f t="shared" si="161"/>
        <v>1829000</v>
      </c>
      <c r="AW144" s="34">
        <f t="shared" si="162"/>
        <v>4030930.49</v>
      </c>
      <c r="AX144" s="34">
        <f t="shared" si="163"/>
        <v>1841500</v>
      </c>
      <c r="AY144" s="34">
        <f t="shared" si="164"/>
        <v>4067678.75</v>
      </c>
      <c r="AZ144" s="34">
        <f t="shared" si="165"/>
        <v>1854000</v>
      </c>
      <c r="BA144" s="34">
        <f t="shared" si="166"/>
        <v>4104663.44</v>
      </c>
    </row>
    <row r="145" spans="1:53" x14ac:dyDescent="0.2">
      <c r="A145" s="24">
        <v>33512</v>
      </c>
      <c r="B145" s="33">
        <v>1553750</v>
      </c>
      <c r="C145" s="33">
        <v>3246393.12</v>
      </c>
      <c r="D145" s="33">
        <v>3265815</v>
      </c>
      <c r="E145" s="34">
        <f t="shared" si="138"/>
        <v>1566250</v>
      </c>
      <c r="F145" s="34">
        <f t="shared" si="139"/>
        <v>3297640.48</v>
      </c>
      <c r="G145" s="34">
        <f t="shared" si="140"/>
        <v>1578750</v>
      </c>
      <c r="H145" s="34">
        <f t="shared" si="141"/>
        <v>3329670.73</v>
      </c>
      <c r="I145" s="34">
        <f t="shared" si="118"/>
        <v>1591250</v>
      </c>
      <c r="J145" s="34">
        <f t="shared" si="119"/>
        <v>3361907.06</v>
      </c>
      <c r="K145" s="34">
        <f t="shared" si="120"/>
        <v>1603750</v>
      </c>
      <c r="L145" s="34">
        <f t="shared" si="121"/>
        <v>3394350.8</v>
      </c>
      <c r="M145" s="34">
        <f t="shared" si="122"/>
        <v>1616250</v>
      </c>
      <c r="N145" s="34">
        <f t="shared" si="123"/>
        <v>3427003.28</v>
      </c>
      <c r="O145" s="34">
        <f t="shared" si="124"/>
        <v>1628750</v>
      </c>
      <c r="P145" s="34">
        <f t="shared" si="125"/>
        <v>3459865.85</v>
      </c>
      <c r="Q145" s="34">
        <f t="shared" si="126"/>
        <v>1641250</v>
      </c>
      <c r="R145" s="34">
        <f t="shared" si="127"/>
        <v>3492939.86</v>
      </c>
      <c r="S145" s="34">
        <f t="shared" si="128"/>
        <v>1653750</v>
      </c>
      <c r="T145" s="34">
        <f t="shared" si="129"/>
        <v>3526226.67</v>
      </c>
      <c r="U145" s="34">
        <f t="shared" si="130"/>
        <v>1666250</v>
      </c>
      <c r="V145" s="34">
        <f t="shared" si="131"/>
        <v>3559727.65</v>
      </c>
      <c r="W145" s="34">
        <f t="shared" si="132"/>
        <v>1678750</v>
      </c>
      <c r="X145" s="34">
        <f t="shared" si="133"/>
        <v>3593444.17</v>
      </c>
      <c r="Y145" s="34">
        <f t="shared" si="134"/>
        <v>1691250</v>
      </c>
      <c r="Z145" s="34">
        <f t="shared" si="135"/>
        <v>3627377.63</v>
      </c>
      <c r="AA145" s="34">
        <f t="shared" si="136"/>
        <v>1703750</v>
      </c>
      <c r="AB145" s="34">
        <f t="shared" si="137"/>
        <v>3661529.41</v>
      </c>
      <c r="AC145" s="39">
        <f t="shared" si="142"/>
        <v>3670048.16</v>
      </c>
      <c r="AD145" s="34">
        <f t="shared" si="143"/>
        <v>1716250</v>
      </c>
      <c r="AE145" s="34">
        <f t="shared" si="144"/>
        <v>3704474.49</v>
      </c>
      <c r="AF145" s="34">
        <f t="shared" si="145"/>
        <v>1728750</v>
      </c>
      <c r="AG145" s="34">
        <f t="shared" si="146"/>
        <v>3739122.32</v>
      </c>
      <c r="AH145" s="34">
        <f t="shared" si="147"/>
        <v>1741250</v>
      </c>
      <c r="AI145" s="34">
        <f t="shared" si="148"/>
        <v>3773993.07</v>
      </c>
      <c r="AJ145" s="34">
        <f t="shared" si="149"/>
        <v>1753750</v>
      </c>
      <c r="AK145" s="34">
        <f t="shared" si="150"/>
        <v>3809088.18</v>
      </c>
      <c r="AL145" s="34">
        <f t="shared" si="151"/>
        <v>1766250</v>
      </c>
      <c r="AM145" s="34">
        <f t="shared" si="152"/>
        <v>3844409.1</v>
      </c>
      <c r="AN145" s="34">
        <f t="shared" si="153"/>
        <v>1778750</v>
      </c>
      <c r="AO145" s="34">
        <f t="shared" si="154"/>
        <v>3879957.27</v>
      </c>
      <c r="AP145" s="34">
        <f t="shared" si="155"/>
        <v>1791250</v>
      </c>
      <c r="AQ145" s="34">
        <f t="shared" si="156"/>
        <v>3915734.16</v>
      </c>
      <c r="AR145" s="34">
        <f t="shared" si="157"/>
        <v>1803750</v>
      </c>
      <c r="AS145" s="34">
        <f t="shared" si="158"/>
        <v>3951741.24</v>
      </c>
      <c r="AT145" s="34">
        <f t="shared" si="159"/>
        <v>1816250</v>
      </c>
      <c r="AU145" s="34">
        <f t="shared" si="160"/>
        <v>3987979.99</v>
      </c>
      <c r="AV145" s="34">
        <f t="shared" si="161"/>
        <v>1828750</v>
      </c>
      <c r="AW145" s="34">
        <f t="shared" si="162"/>
        <v>4024451.9</v>
      </c>
      <c r="AX145" s="34">
        <f t="shared" si="163"/>
        <v>1841250</v>
      </c>
      <c r="AY145" s="34">
        <f t="shared" si="164"/>
        <v>4061158.47</v>
      </c>
      <c r="AZ145" s="34">
        <f t="shared" si="165"/>
        <v>1853750</v>
      </c>
      <c r="BA145" s="34">
        <f t="shared" si="166"/>
        <v>4098101.21</v>
      </c>
    </row>
    <row r="146" spans="1:53" x14ac:dyDescent="0.2">
      <c r="A146" s="24">
        <v>33543</v>
      </c>
      <c r="B146" s="33">
        <v>1553500</v>
      </c>
      <c r="C146" s="33">
        <v>3240823.34</v>
      </c>
      <c r="D146" s="33">
        <v>3260242.09</v>
      </c>
      <c r="E146" s="34">
        <f t="shared" si="138"/>
        <v>1566000</v>
      </c>
      <c r="F146" s="34">
        <f t="shared" si="139"/>
        <v>3292031.71</v>
      </c>
      <c r="G146" s="34">
        <f t="shared" si="140"/>
        <v>1578500</v>
      </c>
      <c r="H146" s="34">
        <f t="shared" si="141"/>
        <v>3324025.87</v>
      </c>
      <c r="I146" s="34">
        <f t="shared" si="118"/>
        <v>1591000</v>
      </c>
      <c r="J146" s="34">
        <f t="shared" si="119"/>
        <v>3356225.88</v>
      </c>
      <c r="K146" s="34">
        <f t="shared" si="120"/>
        <v>1603500</v>
      </c>
      <c r="L146" s="34">
        <f t="shared" si="121"/>
        <v>3388633.07</v>
      </c>
      <c r="M146" s="34">
        <f t="shared" si="122"/>
        <v>1616000</v>
      </c>
      <c r="N146" s="34">
        <f t="shared" si="123"/>
        <v>3421248.76</v>
      </c>
      <c r="O146" s="34">
        <f t="shared" si="124"/>
        <v>1628500</v>
      </c>
      <c r="P146" s="34">
        <f t="shared" si="125"/>
        <v>3454074.3</v>
      </c>
      <c r="Q146" s="34">
        <f t="shared" si="126"/>
        <v>1641000</v>
      </c>
      <c r="R146" s="34">
        <f t="shared" si="127"/>
        <v>3487111.05</v>
      </c>
      <c r="S146" s="34">
        <f t="shared" si="128"/>
        <v>1653500</v>
      </c>
      <c r="T146" s="34">
        <f t="shared" si="129"/>
        <v>3520360.35</v>
      </c>
      <c r="U146" s="34">
        <f t="shared" si="130"/>
        <v>1666000</v>
      </c>
      <c r="V146" s="34">
        <f t="shared" si="131"/>
        <v>3553823.58</v>
      </c>
      <c r="W146" s="34">
        <f t="shared" si="132"/>
        <v>1678500</v>
      </c>
      <c r="X146" s="34">
        <f t="shared" si="133"/>
        <v>3587502.12</v>
      </c>
      <c r="Y146" s="34">
        <f t="shared" si="134"/>
        <v>1691000</v>
      </c>
      <c r="Z146" s="34">
        <f t="shared" si="135"/>
        <v>3621397.34</v>
      </c>
      <c r="AA146" s="34">
        <f t="shared" si="136"/>
        <v>1703500</v>
      </c>
      <c r="AB146" s="34">
        <f t="shared" si="137"/>
        <v>3655510.65</v>
      </c>
      <c r="AC146" s="39">
        <f t="shared" si="142"/>
        <v>3664028.15</v>
      </c>
      <c r="AD146" s="34">
        <f t="shared" si="143"/>
        <v>1716000</v>
      </c>
      <c r="AE146" s="34">
        <f t="shared" si="144"/>
        <v>3698415.74</v>
      </c>
      <c r="AF146" s="34">
        <f t="shared" si="145"/>
        <v>1728500</v>
      </c>
      <c r="AG146" s="34">
        <f t="shared" si="146"/>
        <v>3733024.59</v>
      </c>
      <c r="AH146" s="34">
        <f t="shared" si="147"/>
        <v>1741000</v>
      </c>
      <c r="AI146" s="34">
        <f t="shared" si="148"/>
        <v>3767856.11</v>
      </c>
      <c r="AJ146" s="34">
        <f t="shared" si="149"/>
        <v>1753500</v>
      </c>
      <c r="AK146" s="34">
        <f t="shared" si="150"/>
        <v>3802911.74</v>
      </c>
      <c r="AL146" s="34">
        <f t="shared" si="151"/>
        <v>1766000</v>
      </c>
      <c r="AM146" s="34">
        <f t="shared" si="152"/>
        <v>3838192.92</v>
      </c>
      <c r="AN146" s="34">
        <f t="shared" si="153"/>
        <v>1778500</v>
      </c>
      <c r="AO146" s="34">
        <f t="shared" si="154"/>
        <v>3873701.1</v>
      </c>
      <c r="AP146" s="34">
        <f t="shared" si="155"/>
        <v>1791000</v>
      </c>
      <c r="AQ146" s="34">
        <f t="shared" si="156"/>
        <v>3909437.74</v>
      </c>
      <c r="AR146" s="34">
        <f t="shared" si="157"/>
        <v>1803500</v>
      </c>
      <c r="AS146" s="34">
        <f t="shared" si="158"/>
        <v>3945404.31</v>
      </c>
      <c r="AT146" s="34">
        <f t="shared" si="159"/>
        <v>1816000</v>
      </c>
      <c r="AU146" s="34">
        <f t="shared" si="160"/>
        <v>3981602.29</v>
      </c>
      <c r="AV146" s="34">
        <f t="shared" si="161"/>
        <v>1828500</v>
      </c>
      <c r="AW146" s="34">
        <f t="shared" si="162"/>
        <v>4018033.17</v>
      </c>
      <c r="AX146" s="34">
        <f t="shared" si="163"/>
        <v>1841000</v>
      </c>
      <c r="AY146" s="34">
        <f t="shared" si="164"/>
        <v>4054698.44</v>
      </c>
      <c r="AZ146" s="34">
        <f t="shared" si="165"/>
        <v>1853500</v>
      </c>
      <c r="BA146" s="34">
        <f t="shared" si="166"/>
        <v>4091599.62</v>
      </c>
    </row>
    <row r="147" spans="1:53" x14ac:dyDescent="0.2">
      <c r="A147" s="24">
        <v>33573</v>
      </c>
      <c r="B147" s="33">
        <v>1553250</v>
      </c>
      <c r="C147" s="33">
        <v>3235306.63</v>
      </c>
      <c r="D147" s="33">
        <v>3254722.26</v>
      </c>
      <c r="E147" s="34">
        <f t="shared" si="138"/>
        <v>1565750</v>
      </c>
      <c r="F147" s="34">
        <f t="shared" si="139"/>
        <v>3286476.37</v>
      </c>
      <c r="G147" s="34">
        <f t="shared" si="140"/>
        <v>1578250</v>
      </c>
      <c r="H147" s="34">
        <f t="shared" si="141"/>
        <v>3318434.79</v>
      </c>
      <c r="I147" s="34">
        <f t="shared" si="118"/>
        <v>1590750</v>
      </c>
      <c r="J147" s="34">
        <f t="shared" si="119"/>
        <v>3350598.83</v>
      </c>
      <c r="K147" s="34">
        <f t="shared" si="120"/>
        <v>1603250</v>
      </c>
      <c r="L147" s="34">
        <f t="shared" si="121"/>
        <v>3382969.81</v>
      </c>
      <c r="M147" s="34">
        <f t="shared" si="122"/>
        <v>1615750</v>
      </c>
      <c r="N147" s="34">
        <f t="shared" si="123"/>
        <v>3415549.07</v>
      </c>
      <c r="O147" s="34">
        <f t="shared" si="124"/>
        <v>1628250</v>
      </c>
      <c r="P147" s="34">
        <f t="shared" si="125"/>
        <v>3448337.94</v>
      </c>
      <c r="Q147" s="34">
        <f t="shared" si="126"/>
        <v>1640750</v>
      </c>
      <c r="R147" s="34">
        <f t="shared" si="127"/>
        <v>3481337.78</v>
      </c>
      <c r="S147" s="34">
        <f t="shared" si="128"/>
        <v>1653250</v>
      </c>
      <c r="T147" s="34">
        <f t="shared" si="129"/>
        <v>3514549.94</v>
      </c>
      <c r="U147" s="34">
        <f t="shared" si="130"/>
        <v>1665750</v>
      </c>
      <c r="V147" s="34">
        <f t="shared" si="131"/>
        <v>3547975.79</v>
      </c>
      <c r="W147" s="34">
        <f t="shared" si="132"/>
        <v>1678250</v>
      </c>
      <c r="X147" s="34">
        <f t="shared" si="133"/>
        <v>3581616.7</v>
      </c>
      <c r="Y147" s="34">
        <f t="shared" si="134"/>
        <v>1690750</v>
      </c>
      <c r="Z147" s="34">
        <f t="shared" si="135"/>
        <v>3615474.06</v>
      </c>
      <c r="AA147" s="34">
        <f t="shared" si="136"/>
        <v>1703250</v>
      </c>
      <c r="AB147" s="34">
        <f t="shared" si="137"/>
        <v>3649549.26</v>
      </c>
      <c r="AC147" s="39">
        <f t="shared" si="142"/>
        <v>3658065.51</v>
      </c>
      <c r="AD147" s="34">
        <f t="shared" si="143"/>
        <v>1715750</v>
      </c>
      <c r="AE147" s="34">
        <f t="shared" si="144"/>
        <v>3692414.74</v>
      </c>
      <c r="AF147" s="34">
        <f t="shared" si="145"/>
        <v>1728250</v>
      </c>
      <c r="AG147" s="34">
        <f t="shared" si="146"/>
        <v>3726984.97</v>
      </c>
      <c r="AH147" s="34">
        <f t="shared" si="147"/>
        <v>1740750</v>
      </c>
      <c r="AI147" s="34">
        <f t="shared" si="148"/>
        <v>3761777.63</v>
      </c>
      <c r="AJ147" s="34">
        <f t="shared" si="149"/>
        <v>1753250</v>
      </c>
      <c r="AK147" s="34">
        <f t="shared" si="150"/>
        <v>3796794.15</v>
      </c>
      <c r="AL147" s="34">
        <f t="shared" si="151"/>
        <v>1765750</v>
      </c>
      <c r="AM147" s="34">
        <f t="shared" si="152"/>
        <v>3832035.97</v>
      </c>
      <c r="AN147" s="34">
        <f t="shared" si="153"/>
        <v>1778250</v>
      </c>
      <c r="AO147" s="34">
        <f t="shared" si="154"/>
        <v>3867504.53</v>
      </c>
      <c r="AP147" s="34">
        <f t="shared" si="155"/>
        <v>1790750</v>
      </c>
      <c r="AQ147" s="34">
        <f t="shared" si="156"/>
        <v>3903201.3</v>
      </c>
      <c r="AR147" s="34">
        <f t="shared" si="157"/>
        <v>1803250</v>
      </c>
      <c r="AS147" s="34">
        <f t="shared" si="158"/>
        <v>3939127.74</v>
      </c>
      <c r="AT147" s="34">
        <f t="shared" si="159"/>
        <v>1815750</v>
      </c>
      <c r="AU147" s="34">
        <f t="shared" si="160"/>
        <v>3975285.33</v>
      </c>
      <c r="AV147" s="34">
        <f t="shared" si="161"/>
        <v>1828250</v>
      </c>
      <c r="AW147" s="34">
        <f t="shared" si="162"/>
        <v>4011675.56</v>
      </c>
      <c r="AX147" s="34">
        <f t="shared" si="163"/>
        <v>1840750</v>
      </c>
      <c r="AY147" s="34">
        <f t="shared" si="164"/>
        <v>4048299.93</v>
      </c>
      <c r="AZ147" s="34">
        <f t="shared" si="165"/>
        <v>1853250</v>
      </c>
      <c r="BA147" s="34">
        <f t="shared" si="166"/>
        <v>4085159.94</v>
      </c>
    </row>
    <row r="148" spans="1:53" x14ac:dyDescent="0.2">
      <c r="A148" s="24">
        <v>33604</v>
      </c>
      <c r="B148" s="33">
        <v>1553000</v>
      </c>
      <c r="C148" s="33">
        <v>3229839.94</v>
      </c>
      <c r="D148" s="33">
        <v>3249252.44</v>
      </c>
      <c r="E148" s="34">
        <f t="shared" si="138"/>
        <v>1565500</v>
      </c>
      <c r="F148" s="34">
        <f t="shared" si="139"/>
        <v>3280971.36</v>
      </c>
      <c r="G148" s="34">
        <f t="shared" si="140"/>
        <v>1578000</v>
      </c>
      <c r="H148" s="34">
        <f t="shared" si="141"/>
        <v>3312894.36</v>
      </c>
      <c r="I148" s="34">
        <f t="shared" si="118"/>
        <v>1590500</v>
      </c>
      <c r="J148" s="34">
        <f t="shared" si="119"/>
        <v>3345022.75</v>
      </c>
      <c r="K148" s="34">
        <f t="shared" si="120"/>
        <v>1603000</v>
      </c>
      <c r="L148" s="34">
        <f t="shared" si="121"/>
        <v>3377357.85</v>
      </c>
      <c r="M148" s="34">
        <f t="shared" si="122"/>
        <v>1615500</v>
      </c>
      <c r="N148" s="34">
        <f t="shared" si="123"/>
        <v>3409901</v>
      </c>
      <c r="O148" s="34">
        <f t="shared" si="124"/>
        <v>1628000</v>
      </c>
      <c r="P148" s="34">
        <f t="shared" si="125"/>
        <v>3442653.53</v>
      </c>
      <c r="Q148" s="34">
        <f t="shared" si="126"/>
        <v>1640500</v>
      </c>
      <c r="R148" s="34">
        <f t="shared" si="127"/>
        <v>3475616.79</v>
      </c>
      <c r="S148" s="34">
        <f t="shared" si="128"/>
        <v>1653000</v>
      </c>
      <c r="T148" s="34">
        <f t="shared" si="129"/>
        <v>3508792.14</v>
      </c>
      <c r="U148" s="34">
        <f t="shared" si="130"/>
        <v>1665500</v>
      </c>
      <c r="V148" s="34">
        <f t="shared" si="131"/>
        <v>3542180.94</v>
      </c>
      <c r="W148" s="34">
        <f t="shared" si="132"/>
        <v>1678000</v>
      </c>
      <c r="X148" s="34">
        <f t="shared" si="133"/>
        <v>3575784.57</v>
      </c>
      <c r="Y148" s="34">
        <f t="shared" si="134"/>
        <v>1690500</v>
      </c>
      <c r="Z148" s="34">
        <f t="shared" si="135"/>
        <v>3609604.4</v>
      </c>
      <c r="AA148" s="34">
        <f t="shared" si="136"/>
        <v>1703000</v>
      </c>
      <c r="AB148" s="34">
        <f t="shared" si="137"/>
        <v>3643641.83</v>
      </c>
      <c r="AC148" s="39">
        <f t="shared" si="142"/>
        <v>3652156.83</v>
      </c>
      <c r="AD148" s="34">
        <f t="shared" si="143"/>
        <v>1715500</v>
      </c>
      <c r="AE148" s="34">
        <f t="shared" si="144"/>
        <v>3686468.04</v>
      </c>
      <c r="AF148" s="34">
        <f t="shared" si="145"/>
        <v>1728000</v>
      </c>
      <c r="AG148" s="34">
        <f t="shared" si="146"/>
        <v>3721000.01</v>
      </c>
      <c r="AH148" s="34">
        <f t="shared" si="147"/>
        <v>1740500</v>
      </c>
      <c r="AI148" s="34">
        <f t="shared" si="148"/>
        <v>3755754.16</v>
      </c>
      <c r="AJ148" s="34">
        <f t="shared" si="149"/>
        <v>1753000</v>
      </c>
      <c r="AK148" s="34">
        <f t="shared" si="150"/>
        <v>3790731.92</v>
      </c>
      <c r="AL148" s="34">
        <f t="shared" si="151"/>
        <v>1765500</v>
      </c>
      <c r="AM148" s="34">
        <f t="shared" si="152"/>
        <v>3825934.73</v>
      </c>
      <c r="AN148" s="34">
        <f t="shared" si="153"/>
        <v>1778000</v>
      </c>
      <c r="AO148" s="34">
        <f t="shared" si="154"/>
        <v>3861364.04</v>
      </c>
      <c r="AP148" s="34">
        <f t="shared" si="155"/>
        <v>1790500</v>
      </c>
      <c r="AQ148" s="34">
        <f t="shared" si="156"/>
        <v>3897021.3</v>
      </c>
      <c r="AR148" s="34">
        <f t="shared" si="157"/>
        <v>1803000</v>
      </c>
      <c r="AS148" s="34">
        <f t="shared" si="158"/>
        <v>3932907.98</v>
      </c>
      <c r="AT148" s="34">
        <f t="shared" si="159"/>
        <v>1815500</v>
      </c>
      <c r="AU148" s="34">
        <f t="shared" si="160"/>
        <v>3969025.56</v>
      </c>
      <c r="AV148" s="34">
        <f t="shared" si="161"/>
        <v>1828000</v>
      </c>
      <c r="AW148" s="34">
        <f t="shared" si="162"/>
        <v>4005375.52</v>
      </c>
      <c r="AX148" s="34">
        <f t="shared" si="163"/>
        <v>1840500</v>
      </c>
      <c r="AY148" s="34">
        <f t="shared" si="164"/>
        <v>4041959.35</v>
      </c>
      <c r="AZ148" s="34">
        <f t="shared" si="165"/>
        <v>1853000</v>
      </c>
      <c r="BA148" s="34">
        <f t="shared" si="166"/>
        <v>4078778.57</v>
      </c>
    </row>
    <row r="149" spans="1:53" x14ac:dyDescent="0.2">
      <c r="A149" s="24">
        <v>33635</v>
      </c>
      <c r="B149" s="33">
        <v>1552750</v>
      </c>
      <c r="C149" s="33">
        <v>3224425.86</v>
      </c>
      <c r="D149" s="33">
        <v>3243835.24</v>
      </c>
      <c r="E149" s="34">
        <f t="shared" si="138"/>
        <v>1565250</v>
      </c>
      <c r="F149" s="34">
        <f t="shared" si="139"/>
        <v>3275519.3</v>
      </c>
      <c r="G149" s="34">
        <f t="shared" si="140"/>
        <v>1577750</v>
      </c>
      <c r="H149" s="34">
        <f t="shared" si="141"/>
        <v>3307407.22</v>
      </c>
      <c r="I149" s="34">
        <f t="shared" si="118"/>
        <v>1590250</v>
      </c>
      <c r="J149" s="34">
        <f t="shared" si="119"/>
        <v>3339500.3</v>
      </c>
      <c r="K149" s="34">
        <f t="shared" si="120"/>
        <v>1602750</v>
      </c>
      <c r="L149" s="34">
        <f t="shared" si="121"/>
        <v>3371799.87</v>
      </c>
      <c r="M149" s="34">
        <f t="shared" si="122"/>
        <v>1615250</v>
      </c>
      <c r="N149" s="34">
        <f t="shared" si="123"/>
        <v>3404307.26</v>
      </c>
      <c r="O149" s="34">
        <f t="shared" si="124"/>
        <v>1627750</v>
      </c>
      <c r="P149" s="34">
        <f t="shared" si="125"/>
        <v>3437023.8</v>
      </c>
      <c r="Q149" s="34">
        <f t="shared" si="126"/>
        <v>1640250</v>
      </c>
      <c r="R149" s="34">
        <f t="shared" si="127"/>
        <v>3469950.84</v>
      </c>
      <c r="S149" s="34">
        <f t="shared" si="128"/>
        <v>1652750</v>
      </c>
      <c r="T149" s="34">
        <f t="shared" si="129"/>
        <v>3503089.74</v>
      </c>
      <c r="U149" s="34">
        <f t="shared" si="130"/>
        <v>1665250</v>
      </c>
      <c r="V149" s="34">
        <f t="shared" si="131"/>
        <v>3536441.85</v>
      </c>
      <c r="W149" s="34">
        <f t="shared" si="132"/>
        <v>1677750</v>
      </c>
      <c r="X149" s="34">
        <f t="shared" si="133"/>
        <v>3570008.55</v>
      </c>
      <c r="Y149" s="34">
        <f t="shared" si="134"/>
        <v>1690250</v>
      </c>
      <c r="Z149" s="34">
        <f t="shared" si="135"/>
        <v>3603791.22</v>
      </c>
      <c r="AA149" s="34">
        <f t="shared" si="136"/>
        <v>1702750</v>
      </c>
      <c r="AB149" s="34">
        <f t="shared" si="137"/>
        <v>3637791.25</v>
      </c>
      <c r="AC149" s="39">
        <f t="shared" si="142"/>
        <v>3646305</v>
      </c>
      <c r="AD149" s="34">
        <f t="shared" si="143"/>
        <v>1715250</v>
      </c>
      <c r="AE149" s="34">
        <f t="shared" si="144"/>
        <v>3680578.56</v>
      </c>
      <c r="AF149" s="34">
        <f t="shared" si="145"/>
        <v>1727750</v>
      </c>
      <c r="AG149" s="34">
        <f t="shared" si="146"/>
        <v>3715072.64</v>
      </c>
      <c r="AH149" s="34">
        <f t="shared" si="147"/>
        <v>1740250</v>
      </c>
      <c r="AI149" s="34">
        <f t="shared" si="148"/>
        <v>3749788.66</v>
      </c>
      <c r="AJ149" s="34">
        <f t="shared" si="149"/>
        <v>1752750</v>
      </c>
      <c r="AK149" s="34">
        <f t="shared" si="150"/>
        <v>3784728.04</v>
      </c>
      <c r="AL149" s="34">
        <f t="shared" si="151"/>
        <v>1765250</v>
      </c>
      <c r="AM149" s="34">
        <f t="shared" si="152"/>
        <v>3819892.22</v>
      </c>
      <c r="AN149" s="34">
        <f t="shared" si="153"/>
        <v>1777750</v>
      </c>
      <c r="AO149" s="34">
        <f t="shared" si="154"/>
        <v>3855282.65</v>
      </c>
      <c r="AP149" s="34">
        <f t="shared" si="155"/>
        <v>1790250</v>
      </c>
      <c r="AQ149" s="34">
        <f t="shared" si="156"/>
        <v>3890900.78</v>
      </c>
      <c r="AR149" s="34">
        <f t="shared" si="157"/>
        <v>1802750</v>
      </c>
      <c r="AS149" s="34">
        <f t="shared" si="158"/>
        <v>3926748.08</v>
      </c>
      <c r="AT149" s="34">
        <f t="shared" si="159"/>
        <v>1815250</v>
      </c>
      <c r="AU149" s="34">
        <f t="shared" si="160"/>
        <v>3962826.02</v>
      </c>
      <c r="AV149" s="34">
        <f t="shared" si="161"/>
        <v>1827750</v>
      </c>
      <c r="AW149" s="34">
        <f t="shared" si="162"/>
        <v>3999136.09</v>
      </c>
      <c r="AX149" s="34">
        <f t="shared" si="163"/>
        <v>1840250</v>
      </c>
      <c r="AY149" s="34">
        <f t="shared" si="164"/>
        <v>4035679.78</v>
      </c>
      <c r="AZ149" s="34">
        <f t="shared" si="165"/>
        <v>1852750</v>
      </c>
      <c r="BA149" s="34">
        <f t="shared" si="166"/>
        <v>4072458.59</v>
      </c>
    </row>
    <row r="150" spans="1:53" x14ac:dyDescent="0.2">
      <c r="A150" s="24">
        <v>33664</v>
      </c>
      <c r="B150" s="33">
        <v>1552500</v>
      </c>
      <c r="C150" s="33">
        <v>3219061.86</v>
      </c>
      <c r="D150" s="33">
        <v>3238468.11</v>
      </c>
      <c r="E150" s="34">
        <f t="shared" si="138"/>
        <v>1565000</v>
      </c>
      <c r="F150" s="34">
        <f t="shared" si="139"/>
        <v>3270117.64</v>
      </c>
      <c r="G150" s="34">
        <f t="shared" si="140"/>
        <v>1577500</v>
      </c>
      <c r="H150" s="34">
        <f t="shared" si="141"/>
        <v>3301970.8</v>
      </c>
      <c r="I150" s="34">
        <f t="shared" si="118"/>
        <v>1590000</v>
      </c>
      <c r="J150" s="34">
        <f t="shared" si="119"/>
        <v>3334028.91</v>
      </c>
      <c r="K150" s="34">
        <f t="shared" si="120"/>
        <v>1602500</v>
      </c>
      <c r="L150" s="34">
        <f t="shared" si="121"/>
        <v>3366293.28</v>
      </c>
      <c r="M150" s="34">
        <f t="shared" si="122"/>
        <v>1615000</v>
      </c>
      <c r="N150" s="34">
        <f t="shared" si="123"/>
        <v>3398765.24</v>
      </c>
      <c r="O150" s="34">
        <f t="shared" si="124"/>
        <v>1627500</v>
      </c>
      <c r="P150" s="34">
        <f t="shared" si="125"/>
        <v>3431446.13</v>
      </c>
      <c r="Q150" s="34">
        <f t="shared" si="126"/>
        <v>1640000</v>
      </c>
      <c r="R150" s="34">
        <f t="shared" si="127"/>
        <v>3464337.28</v>
      </c>
      <c r="S150" s="34">
        <f t="shared" si="128"/>
        <v>1652500</v>
      </c>
      <c r="T150" s="34">
        <f t="shared" si="129"/>
        <v>3497440.06</v>
      </c>
      <c r="U150" s="34">
        <f t="shared" si="130"/>
        <v>1665000</v>
      </c>
      <c r="V150" s="34">
        <f t="shared" si="131"/>
        <v>3530755.82</v>
      </c>
      <c r="W150" s="34">
        <f t="shared" si="132"/>
        <v>1677500</v>
      </c>
      <c r="X150" s="34">
        <f t="shared" si="133"/>
        <v>3564285.94</v>
      </c>
      <c r="Y150" s="34">
        <f t="shared" si="134"/>
        <v>1690000</v>
      </c>
      <c r="Z150" s="34">
        <f t="shared" si="135"/>
        <v>3598031.79</v>
      </c>
      <c r="AA150" s="34">
        <f t="shared" si="136"/>
        <v>1702500</v>
      </c>
      <c r="AB150" s="34">
        <f t="shared" si="137"/>
        <v>3631994.76</v>
      </c>
      <c r="AC150" s="39">
        <f t="shared" si="142"/>
        <v>3640507.26</v>
      </c>
      <c r="AD150" s="34">
        <f t="shared" si="143"/>
        <v>1715000</v>
      </c>
      <c r="AE150" s="34">
        <f t="shared" si="144"/>
        <v>3674743.52</v>
      </c>
      <c r="AF150" s="34">
        <f t="shared" si="145"/>
        <v>1727500</v>
      </c>
      <c r="AG150" s="34">
        <f t="shared" si="146"/>
        <v>3709200.06</v>
      </c>
      <c r="AH150" s="34">
        <f t="shared" si="147"/>
        <v>1740000</v>
      </c>
      <c r="AI150" s="34">
        <f t="shared" si="148"/>
        <v>3743878.29</v>
      </c>
      <c r="AJ150" s="34">
        <f t="shared" si="149"/>
        <v>1752500</v>
      </c>
      <c r="AK150" s="34">
        <f t="shared" si="150"/>
        <v>3778779.64</v>
      </c>
      <c r="AL150" s="34">
        <f t="shared" si="151"/>
        <v>1765000</v>
      </c>
      <c r="AM150" s="34">
        <f t="shared" si="152"/>
        <v>3813905.55</v>
      </c>
      <c r="AN150" s="34">
        <f t="shared" si="153"/>
        <v>1777500</v>
      </c>
      <c r="AO150" s="34">
        <f t="shared" si="154"/>
        <v>3849257.46</v>
      </c>
      <c r="AP150" s="34">
        <f t="shared" si="155"/>
        <v>1790000</v>
      </c>
      <c r="AQ150" s="34">
        <f t="shared" si="156"/>
        <v>3884836.83</v>
      </c>
      <c r="AR150" s="34">
        <f t="shared" si="157"/>
        <v>1802500</v>
      </c>
      <c r="AS150" s="34">
        <f t="shared" si="158"/>
        <v>3920645.11</v>
      </c>
      <c r="AT150" s="34">
        <f t="shared" si="159"/>
        <v>1815000</v>
      </c>
      <c r="AU150" s="34">
        <f t="shared" si="160"/>
        <v>3956683.79</v>
      </c>
      <c r="AV150" s="34">
        <f t="shared" si="161"/>
        <v>1827500</v>
      </c>
      <c r="AW150" s="34">
        <f t="shared" si="162"/>
        <v>3992954.34</v>
      </c>
      <c r="AX150" s="34">
        <f t="shared" si="163"/>
        <v>1840000</v>
      </c>
      <c r="AY150" s="34">
        <f t="shared" si="164"/>
        <v>4029458.26</v>
      </c>
      <c r="AZ150" s="34">
        <f t="shared" si="165"/>
        <v>1852500</v>
      </c>
      <c r="BA150" s="34">
        <f t="shared" si="166"/>
        <v>4066197.04</v>
      </c>
    </row>
    <row r="151" spans="1:53" x14ac:dyDescent="0.2">
      <c r="A151" s="24">
        <v>33695</v>
      </c>
      <c r="B151" s="33">
        <v>1552250</v>
      </c>
      <c r="C151" s="33">
        <v>3213749.54</v>
      </c>
      <c r="D151" s="33">
        <v>3233152.67</v>
      </c>
      <c r="E151" s="34">
        <f t="shared" si="138"/>
        <v>1564750</v>
      </c>
      <c r="F151" s="34">
        <f t="shared" si="139"/>
        <v>3264768</v>
      </c>
      <c r="G151" s="34">
        <f t="shared" si="140"/>
        <v>1577250</v>
      </c>
      <c r="H151" s="34">
        <f t="shared" si="141"/>
        <v>3296586.74</v>
      </c>
      <c r="I151" s="34">
        <f t="shared" si="118"/>
        <v>1589750</v>
      </c>
      <c r="J151" s="34">
        <f t="shared" si="119"/>
        <v>3328610.21</v>
      </c>
      <c r="K151" s="34">
        <f t="shared" si="120"/>
        <v>1602250</v>
      </c>
      <c r="L151" s="34">
        <f t="shared" si="121"/>
        <v>3360839.72</v>
      </c>
      <c r="M151" s="34">
        <f t="shared" si="122"/>
        <v>1614750</v>
      </c>
      <c r="N151" s="34">
        <f t="shared" si="123"/>
        <v>3393276.59</v>
      </c>
      <c r="O151" s="34">
        <f t="shared" si="124"/>
        <v>1627250</v>
      </c>
      <c r="P151" s="34">
        <f t="shared" si="125"/>
        <v>3425922.16</v>
      </c>
      <c r="Q151" s="34">
        <f t="shared" si="126"/>
        <v>1639750</v>
      </c>
      <c r="R151" s="34">
        <f t="shared" si="127"/>
        <v>3458777.77</v>
      </c>
      <c r="S151" s="34">
        <f t="shared" si="128"/>
        <v>1652250</v>
      </c>
      <c r="T151" s="34">
        <f t="shared" si="129"/>
        <v>3491844.78</v>
      </c>
      <c r="U151" s="34">
        <f t="shared" si="130"/>
        <v>1664750</v>
      </c>
      <c r="V151" s="34">
        <f t="shared" si="131"/>
        <v>3525124.54</v>
      </c>
      <c r="W151" s="34">
        <f t="shared" si="132"/>
        <v>1677250</v>
      </c>
      <c r="X151" s="34">
        <f t="shared" si="133"/>
        <v>3558618.42</v>
      </c>
      <c r="Y151" s="34">
        <f t="shared" si="134"/>
        <v>1689750</v>
      </c>
      <c r="Z151" s="34">
        <f t="shared" si="135"/>
        <v>3592327.81</v>
      </c>
      <c r="AA151" s="34">
        <f t="shared" si="136"/>
        <v>1702250</v>
      </c>
      <c r="AB151" s="34">
        <f t="shared" si="137"/>
        <v>3626254.08</v>
      </c>
      <c r="AC151" s="39">
        <f t="shared" si="142"/>
        <v>3634765.33</v>
      </c>
      <c r="AD151" s="34">
        <f t="shared" si="143"/>
        <v>1714750</v>
      </c>
      <c r="AE151" s="34">
        <f t="shared" si="144"/>
        <v>3668964.65</v>
      </c>
      <c r="AF151" s="34">
        <f t="shared" si="145"/>
        <v>1727250</v>
      </c>
      <c r="AG151" s="34">
        <f t="shared" si="146"/>
        <v>3703384.01</v>
      </c>
      <c r="AH151" s="34">
        <f t="shared" si="147"/>
        <v>1739750</v>
      </c>
      <c r="AI151" s="34">
        <f t="shared" si="148"/>
        <v>3738024.82</v>
      </c>
      <c r="AJ151" s="34">
        <f t="shared" si="149"/>
        <v>1752250</v>
      </c>
      <c r="AK151" s="34">
        <f t="shared" si="150"/>
        <v>3772888.51</v>
      </c>
      <c r="AL151" s="34">
        <f t="shared" si="151"/>
        <v>1764750</v>
      </c>
      <c r="AM151" s="34">
        <f t="shared" si="152"/>
        <v>3807976.52</v>
      </c>
      <c r="AN151" s="34">
        <f t="shared" si="153"/>
        <v>1777250</v>
      </c>
      <c r="AO151" s="34">
        <f t="shared" si="154"/>
        <v>3843290.28</v>
      </c>
      <c r="AP151" s="34">
        <f t="shared" si="155"/>
        <v>1789750</v>
      </c>
      <c r="AQ151" s="34">
        <f t="shared" si="156"/>
        <v>3878831.25</v>
      </c>
      <c r="AR151" s="34">
        <f t="shared" si="157"/>
        <v>1802250</v>
      </c>
      <c r="AS151" s="34">
        <f t="shared" si="158"/>
        <v>3914600.89</v>
      </c>
      <c r="AT151" s="34">
        <f t="shared" si="159"/>
        <v>1814750</v>
      </c>
      <c r="AU151" s="34">
        <f t="shared" si="160"/>
        <v>3950600.68</v>
      </c>
      <c r="AV151" s="34">
        <f t="shared" si="161"/>
        <v>1827250</v>
      </c>
      <c r="AW151" s="34">
        <f t="shared" si="162"/>
        <v>3986832.09</v>
      </c>
      <c r="AX151" s="34">
        <f t="shared" si="163"/>
        <v>1839750</v>
      </c>
      <c r="AY151" s="34">
        <f t="shared" si="164"/>
        <v>4023296.61</v>
      </c>
      <c r="AZ151" s="34">
        <f t="shared" si="165"/>
        <v>1852250</v>
      </c>
      <c r="BA151" s="34">
        <f t="shared" si="166"/>
        <v>4059995.75</v>
      </c>
    </row>
    <row r="152" spans="1:53" x14ac:dyDescent="0.2">
      <c r="A152" s="24">
        <v>33725</v>
      </c>
      <c r="B152" s="33">
        <v>1552000</v>
      </c>
      <c r="C152" s="33">
        <v>3208532.6</v>
      </c>
      <c r="D152" s="33">
        <v>3227932.6</v>
      </c>
      <c r="E152" s="34">
        <f t="shared" si="138"/>
        <v>1564500</v>
      </c>
      <c r="F152" s="34">
        <f t="shared" si="139"/>
        <v>3259514.34</v>
      </c>
      <c r="G152" s="34">
        <f t="shared" si="140"/>
        <v>1577000</v>
      </c>
      <c r="H152" s="34">
        <f t="shared" si="141"/>
        <v>3291299.28</v>
      </c>
      <c r="I152" s="34">
        <f t="shared" si="118"/>
        <v>1589500</v>
      </c>
      <c r="J152" s="34">
        <f t="shared" si="119"/>
        <v>3323288.73</v>
      </c>
      <c r="K152" s="34">
        <f t="shared" si="120"/>
        <v>1602000</v>
      </c>
      <c r="L152" s="34">
        <f t="shared" si="121"/>
        <v>3355484</v>
      </c>
      <c r="M152" s="34">
        <f t="shared" si="122"/>
        <v>1614500</v>
      </c>
      <c r="N152" s="34">
        <f t="shared" si="123"/>
        <v>3387886.41</v>
      </c>
      <c r="O152" s="34">
        <f t="shared" si="124"/>
        <v>1627000</v>
      </c>
      <c r="P152" s="34">
        <f t="shared" si="125"/>
        <v>3420497.3</v>
      </c>
      <c r="Q152" s="34">
        <f t="shared" si="126"/>
        <v>1639500</v>
      </c>
      <c r="R152" s="34">
        <f t="shared" si="127"/>
        <v>3453318.01</v>
      </c>
      <c r="S152" s="34">
        <f t="shared" si="128"/>
        <v>1652000</v>
      </c>
      <c r="T152" s="34">
        <f t="shared" si="129"/>
        <v>3486349.89</v>
      </c>
      <c r="U152" s="34">
        <f t="shared" si="130"/>
        <v>1664500</v>
      </c>
      <c r="V152" s="34">
        <f t="shared" si="131"/>
        <v>3519594.3</v>
      </c>
      <c r="W152" s="34">
        <f t="shared" si="132"/>
        <v>1677000</v>
      </c>
      <c r="X152" s="34">
        <f t="shared" si="133"/>
        <v>3553052.6</v>
      </c>
      <c r="Y152" s="34">
        <f t="shared" si="134"/>
        <v>1689500</v>
      </c>
      <c r="Z152" s="34">
        <f t="shared" si="135"/>
        <v>3586726.17</v>
      </c>
      <c r="AA152" s="34">
        <f t="shared" si="136"/>
        <v>1702000</v>
      </c>
      <c r="AB152" s="34">
        <f t="shared" si="137"/>
        <v>3620616.4</v>
      </c>
      <c r="AC152" s="39">
        <f t="shared" si="142"/>
        <v>3629126.4</v>
      </c>
      <c r="AD152" s="34">
        <f t="shared" si="143"/>
        <v>1714500</v>
      </c>
      <c r="AE152" s="34">
        <f t="shared" si="144"/>
        <v>3663289.44</v>
      </c>
      <c r="AF152" s="34">
        <f t="shared" si="145"/>
        <v>1727000</v>
      </c>
      <c r="AG152" s="34">
        <f t="shared" si="146"/>
        <v>3697672.28</v>
      </c>
      <c r="AH152" s="34">
        <f t="shared" si="147"/>
        <v>1739500</v>
      </c>
      <c r="AI152" s="34">
        <f t="shared" si="148"/>
        <v>3732276.34</v>
      </c>
      <c r="AJ152" s="34">
        <f t="shared" si="149"/>
        <v>1752000</v>
      </c>
      <c r="AK152" s="34">
        <f t="shared" si="150"/>
        <v>3767103.05</v>
      </c>
      <c r="AL152" s="34">
        <f t="shared" si="151"/>
        <v>1764500</v>
      </c>
      <c r="AM152" s="34">
        <f t="shared" si="152"/>
        <v>3802153.83</v>
      </c>
      <c r="AN152" s="34">
        <f t="shared" si="153"/>
        <v>1777000</v>
      </c>
      <c r="AO152" s="34">
        <f t="shared" si="154"/>
        <v>3837430.13</v>
      </c>
      <c r="AP152" s="34">
        <f t="shared" si="155"/>
        <v>1789500</v>
      </c>
      <c r="AQ152" s="34">
        <f t="shared" si="156"/>
        <v>3872933.4</v>
      </c>
      <c r="AR152" s="34">
        <f t="shared" si="157"/>
        <v>1802000</v>
      </c>
      <c r="AS152" s="34">
        <f t="shared" si="158"/>
        <v>3908665.1</v>
      </c>
      <c r="AT152" s="34">
        <f t="shared" si="159"/>
        <v>1814500</v>
      </c>
      <c r="AU152" s="34">
        <f t="shared" si="160"/>
        <v>3944626.7</v>
      </c>
      <c r="AV152" s="34">
        <f t="shared" si="161"/>
        <v>1827000</v>
      </c>
      <c r="AW152" s="34">
        <f t="shared" si="162"/>
        <v>3980819.67</v>
      </c>
      <c r="AX152" s="34">
        <f t="shared" si="163"/>
        <v>1839500</v>
      </c>
      <c r="AY152" s="34">
        <f t="shared" si="164"/>
        <v>4017245.51</v>
      </c>
      <c r="AZ152" s="34">
        <f t="shared" si="165"/>
        <v>1852000</v>
      </c>
      <c r="BA152" s="34">
        <f t="shared" si="166"/>
        <v>4053905.72</v>
      </c>
    </row>
    <row r="153" spans="1:53" x14ac:dyDescent="0.2">
      <c r="A153" s="24">
        <v>33756</v>
      </c>
      <c r="B153" s="33">
        <v>1551750</v>
      </c>
      <c r="C153" s="33">
        <v>3203365.43</v>
      </c>
      <c r="D153" s="33">
        <v>3222762.31</v>
      </c>
      <c r="E153" s="34">
        <f t="shared" si="138"/>
        <v>1564250</v>
      </c>
      <c r="F153" s="34">
        <f t="shared" si="139"/>
        <v>3254310.79</v>
      </c>
      <c r="G153" s="34">
        <f t="shared" si="140"/>
        <v>1576750</v>
      </c>
      <c r="H153" s="34">
        <f t="shared" si="141"/>
        <v>3286062.25</v>
      </c>
      <c r="I153" s="34">
        <f t="shared" si="118"/>
        <v>1589250</v>
      </c>
      <c r="J153" s="34">
        <f t="shared" si="119"/>
        <v>3318018</v>
      </c>
      <c r="K153" s="34">
        <f t="shared" si="120"/>
        <v>1601750</v>
      </c>
      <c r="L153" s="34">
        <f t="shared" si="121"/>
        <v>3350179.35</v>
      </c>
      <c r="M153" s="34">
        <f t="shared" si="122"/>
        <v>1614250</v>
      </c>
      <c r="N153" s="34">
        <f t="shared" si="123"/>
        <v>3382547.63</v>
      </c>
      <c r="O153" s="34">
        <f t="shared" si="124"/>
        <v>1626750</v>
      </c>
      <c r="P153" s="34">
        <f t="shared" si="125"/>
        <v>3415124.17</v>
      </c>
      <c r="Q153" s="34">
        <f t="shared" si="126"/>
        <v>1639250</v>
      </c>
      <c r="R153" s="34">
        <f t="shared" si="127"/>
        <v>3447910.31</v>
      </c>
      <c r="S153" s="34">
        <f t="shared" si="128"/>
        <v>1651750</v>
      </c>
      <c r="T153" s="34">
        <f t="shared" si="129"/>
        <v>3480907.4</v>
      </c>
      <c r="U153" s="34">
        <f t="shared" si="130"/>
        <v>1664250</v>
      </c>
      <c r="V153" s="34">
        <f t="shared" si="131"/>
        <v>3514116.79</v>
      </c>
      <c r="W153" s="34">
        <f t="shared" si="132"/>
        <v>1676750</v>
      </c>
      <c r="X153" s="34">
        <f t="shared" si="133"/>
        <v>3547539.85</v>
      </c>
      <c r="Y153" s="34">
        <f t="shared" si="134"/>
        <v>1689250</v>
      </c>
      <c r="Z153" s="34">
        <f t="shared" si="135"/>
        <v>3581177.96</v>
      </c>
      <c r="AA153" s="34">
        <f t="shared" si="136"/>
        <v>1701750</v>
      </c>
      <c r="AB153" s="34">
        <f t="shared" si="137"/>
        <v>3615032.49</v>
      </c>
      <c r="AC153" s="39">
        <f t="shared" si="142"/>
        <v>3623541.24</v>
      </c>
      <c r="AD153" s="34">
        <f t="shared" si="143"/>
        <v>1714250</v>
      </c>
      <c r="AE153" s="34">
        <f t="shared" si="144"/>
        <v>3657668.34</v>
      </c>
      <c r="AF153" s="34">
        <f t="shared" si="145"/>
        <v>1726750</v>
      </c>
      <c r="AG153" s="34">
        <f t="shared" si="146"/>
        <v>3692015.02</v>
      </c>
      <c r="AH153" s="34">
        <f t="shared" si="147"/>
        <v>1739250</v>
      </c>
      <c r="AI153" s="34">
        <f t="shared" si="148"/>
        <v>3726582.68</v>
      </c>
      <c r="AJ153" s="34">
        <f t="shared" si="149"/>
        <v>1751750</v>
      </c>
      <c r="AK153" s="34">
        <f t="shared" si="150"/>
        <v>3761372.75</v>
      </c>
      <c r="AL153" s="34">
        <f t="shared" si="151"/>
        <v>1764250</v>
      </c>
      <c r="AM153" s="34">
        <f t="shared" si="152"/>
        <v>3796386.66</v>
      </c>
      <c r="AN153" s="34">
        <f t="shared" si="153"/>
        <v>1776750</v>
      </c>
      <c r="AO153" s="34">
        <f t="shared" si="154"/>
        <v>3831625.85</v>
      </c>
      <c r="AP153" s="34">
        <f t="shared" si="155"/>
        <v>1789250</v>
      </c>
      <c r="AQ153" s="34">
        <f t="shared" si="156"/>
        <v>3867091.77</v>
      </c>
      <c r="AR153" s="34">
        <f t="shared" si="157"/>
        <v>1801750</v>
      </c>
      <c r="AS153" s="34">
        <f t="shared" si="158"/>
        <v>3902785.88</v>
      </c>
      <c r="AT153" s="34">
        <f t="shared" si="159"/>
        <v>1814250</v>
      </c>
      <c r="AU153" s="34">
        <f t="shared" si="160"/>
        <v>3938709.65</v>
      </c>
      <c r="AV153" s="34">
        <f t="shared" si="161"/>
        <v>1826750</v>
      </c>
      <c r="AW153" s="34">
        <f t="shared" si="162"/>
        <v>3974864.55</v>
      </c>
      <c r="AX153" s="34">
        <f t="shared" si="163"/>
        <v>1839250</v>
      </c>
      <c r="AY153" s="34">
        <f t="shared" si="164"/>
        <v>4011252.08</v>
      </c>
      <c r="AZ153" s="34">
        <f t="shared" si="165"/>
        <v>1851750</v>
      </c>
      <c r="BA153" s="34">
        <f t="shared" si="166"/>
        <v>4047873.72</v>
      </c>
    </row>
    <row r="154" spans="1:53" x14ac:dyDescent="0.2">
      <c r="A154" s="24">
        <v>33786</v>
      </c>
      <c r="B154" s="33">
        <v>1551500</v>
      </c>
      <c r="C154" s="33">
        <v>3198246.02</v>
      </c>
      <c r="D154" s="33">
        <v>3217639.77</v>
      </c>
      <c r="E154" s="34">
        <f t="shared" si="138"/>
        <v>1564000</v>
      </c>
      <c r="F154" s="34">
        <f t="shared" si="139"/>
        <v>3249155.29</v>
      </c>
      <c r="G154" s="34">
        <f t="shared" si="140"/>
        <v>1576500</v>
      </c>
      <c r="H154" s="34">
        <f t="shared" si="141"/>
        <v>3280873.58</v>
      </c>
      <c r="I154" s="34">
        <f t="shared" si="118"/>
        <v>1589000</v>
      </c>
      <c r="J154" s="34">
        <f t="shared" si="119"/>
        <v>3312795.95</v>
      </c>
      <c r="K154" s="34">
        <f t="shared" si="120"/>
        <v>1601500</v>
      </c>
      <c r="L154" s="34">
        <f t="shared" si="121"/>
        <v>3344923.71</v>
      </c>
      <c r="M154" s="34">
        <f t="shared" si="122"/>
        <v>1614000</v>
      </c>
      <c r="N154" s="34">
        <f t="shared" si="123"/>
        <v>3377258.18</v>
      </c>
      <c r="O154" s="34">
        <f t="shared" si="124"/>
        <v>1626500</v>
      </c>
      <c r="P154" s="34">
        <f t="shared" si="125"/>
        <v>3409800.69</v>
      </c>
      <c r="Q154" s="34">
        <f t="shared" si="126"/>
        <v>1639000</v>
      </c>
      <c r="R154" s="34">
        <f t="shared" si="127"/>
        <v>3442552.58</v>
      </c>
      <c r="S154" s="34">
        <f t="shared" si="128"/>
        <v>1651500</v>
      </c>
      <c r="T154" s="34">
        <f t="shared" si="129"/>
        <v>3475515.19</v>
      </c>
      <c r="U154" s="34">
        <f t="shared" si="130"/>
        <v>1664000</v>
      </c>
      <c r="V154" s="34">
        <f t="shared" si="131"/>
        <v>3508689.89</v>
      </c>
      <c r="W154" s="34">
        <f t="shared" si="132"/>
        <v>1676500</v>
      </c>
      <c r="X154" s="34">
        <f t="shared" si="133"/>
        <v>3542078.03</v>
      </c>
      <c r="Y154" s="34">
        <f t="shared" si="134"/>
        <v>1689000</v>
      </c>
      <c r="Z154" s="34">
        <f t="shared" si="135"/>
        <v>3575680.99</v>
      </c>
      <c r="AA154" s="34">
        <f t="shared" si="136"/>
        <v>1701500</v>
      </c>
      <c r="AB154" s="34">
        <f t="shared" si="137"/>
        <v>3609500.16</v>
      </c>
      <c r="AC154" s="39">
        <f t="shared" si="142"/>
        <v>3618007.66</v>
      </c>
      <c r="AD154" s="34">
        <f t="shared" si="143"/>
        <v>1714000</v>
      </c>
      <c r="AE154" s="34">
        <f t="shared" si="144"/>
        <v>3652099.16</v>
      </c>
      <c r="AF154" s="34">
        <f t="shared" si="145"/>
        <v>1726500</v>
      </c>
      <c r="AG154" s="34">
        <f t="shared" si="146"/>
        <v>3686410</v>
      </c>
      <c r="AH154" s="34">
        <f t="shared" si="147"/>
        <v>1739000</v>
      </c>
      <c r="AI154" s="34">
        <f t="shared" si="148"/>
        <v>3720941.6</v>
      </c>
      <c r="AJ154" s="34">
        <f t="shared" si="149"/>
        <v>1751500</v>
      </c>
      <c r="AK154" s="34">
        <f t="shared" si="150"/>
        <v>3755695.38</v>
      </c>
      <c r="AL154" s="34">
        <f t="shared" si="151"/>
        <v>1764000</v>
      </c>
      <c r="AM154" s="34">
        <f t="shared" si="152"/>
        <v>3790672.76</v>
      </c>
      <c r="AN154" s="34">
        <f t="shared" si="153"/>
        <v>1776500</v>
      </c>
      <c r="AO154" s="34">
        <f t="shared" si="154"/>
        <v>3825875.19</v>
      </c>
      <c r="AP154" s="34">
        <f t="shared" si="155"/>
        <v>1789000</v>
      </c>
      <c r="AQ154" s="34">
        <f t="shared" si="156"/>
        <v>3861304.11</v>
      </c>
      <c r="AR154" s="34">
        <f t="shared" si="157"/>
        <v>1801500</v>
      </c>
      <c r="AS154" s="34">
        <f t="shared" si="158"/>
        <v>3896960.98</v>
      </c>
      <c r="AT154" s="34">
        <f t="shared" si="159"/>
        <v>1814000</v>
      </c>
      <c r="AU154" s="34">
        <f t="shared" si="160"/>
        <v>3932847.27</v>
      </c>
      <c r="AV154" s="34">
        <f t="shared" si="161"/>
        <v>1826500</v>
      </c>
      <c r="AW154" s="34">
        <f t="shared" si="162"/>
        <v>3968964.45</v>
      </c>
      <c r="AX154" s="34">
        <f t="shared" si="163"/>
        <v>1839000</v>
      </c>
      <c r="AY154" s="34">
        <f t="shared" si="164"/>
        <v>4005314.01</v>
      </c>
      <c r="AZ154" s="34">
        <f t="shared" si="165"/>
        <v>1851500</v>
      </c>
      <c r="BA154" s="34">
        <f t="shared" si="166"/>
        <v>4041897.45</v>
      </c>
    </row>
    <row r="155" spans="1:53" x14ac:dyDescent="0.2">
      <c r="A155" s="24">
        <v>33817</v>
      </c>
      <c r="B155" s="33">
        <v>1551250</v>
      </c>
      <c r="C155" s="33">
        <v>3193174.95</v>
      </c>
      <c r="D155" s="33">
        <v>3212565.58</v>
      </c>
      <c r="E155" s="34">
        <f t="shared" si="138"/>
        <v>1563750</v>
      </c>
      <c r="F155" s="34">
        <f t="shared" si="139"/>
        <v>3244048.45</v>
      </c>
      <c r="G155" s="34">
        <f t="shared" si="140"/>
        <v>1576250</v>
      </c>
      <c r="H155" s="34">
        <f t="shared" si="141"/>
        <v>3275733.88</v>
      </c>
      <c r="I155" s="34">
        <f t="shared" si="118"/>
        <v>1588750</v>
      </c>
      <c r="J155" s="34">
        <f t="shared" si="119"/>
        <v>3307623.18</v>
      </c>
      <c r="K155" s="34">
        <f t="shared" si="120"/>
        <v>1601250</v>
      </c>
      <c r="L155" s="34">
        <f t="shared" si="121"/>
        <v>3339717.65</v>
      </c>
      <c r="M155" s="34">
        <f t="shared" si="122"/>
        <v>1613750</v>
      </c>
      <c r="N155" s="34">
        <f t="shared" si="123"/>
        <v>3372018.62</v>
      </c>
      <c r="O155" s="34">
        <f t="shared" si="124"/>
        <v>1626250</v>
      </c>
      <c r="P155" s="34">
        <f t="shared" si="125"/>
        <v>3404527.42</v>
      </c>
      <c r="Q155" s="34">
        <f t="shared" si="126"/>
        <v>1638750</v>
      </c>
      <c r="R155" s="34">
        <f t="shared" si="127"/>
        <v>3437245.38</v>
      </c>
      <c r="S155" s="34">
        <f t="shared" si="128"/>
        <v>1651250</v>
      </c>
      <c r="T155" s="34">
        <f t="shared" si="129"/>
        <v>3470173.85</v>
      </c>
      <c r="U155" s="34">
        <f t="shared" si="130"/>
        <v>1663750</v>
      </c>
      <c r="V155" s="34">
        <f t="shared" si="131"/>
        <v>3503314.18</v>
      </c>
      <c r="W155" s="34">
        <f t="shared" si="132"/>
        <v>1676250</v>
      </c>
      <c r="X155" s="34">
        <f t="shared" si="133"/>
        <v>3536667.74</v>
      </c>
      <c r="Y155" s="34">
        <f t="shared" si="134"/>
        <v>1688750</v>
      </c>
      <c r="Z155" s="34">
        <f t="shared" si="135"/>
        <v>3570235.89</v>
      </c>
      <c r="AA155" s="34">
        <f t="shared" si="136"/>
        <v>1701250</v>
      </c>
      <c r="AB155" s="34">
        <f t="shared" si="137"/>
        <v>3604020.02</v>
      </c>
      <c r="AC155" s="39">
        <f t="shared" si="142"/>
        <v>3612526.27</v>
      </c>
      <c r="AD155" s="34">
        <f t="shared" si="143"/>
        <v>1713750</v>
      </c>
      <c r="AE155" s="34">
        <f t="shared" si="144"/>
        <v>3646582.5</v>
      </c>
      <c r="AF155" s="34">
        <f t="shared" si="145"/>
        <v>1726250</v>
      </c>
      <c r="AG155" s="34">
        <f t="shared" si="146"/>
        <v>3680857.85</v>
      </c>
      <c r="AH155" s="34">
        <f t="shared" si="147"/>
        <v>1738750</v>
      </c>
      <c r="AI155" s="34">
        <f t="shared" si="148"/>
        <v>3715353.73</v>
      </c>
      <c r="AJ155" s="34">
        <f t="shared" si="149"/>
        <v>1751250</v>
      </c>
      <c r="AK155" s="34">
        <f t="shared" si="150"/>
        <v>3750071.55</v>
      </c>
      <c r="AL155" s="34">
        <f t="shared" si="151"/>
        <v>1763750</v>
      </c>
      <c r="AM155" s="34">
        <f t="shared" si="152"/>
        <v>3785012.75</v>
      </c>
      <c r="AN155" s="34">
        <f t="shared" si="153"/>
        <v>1776250</v>
      </c>
      <c r="AO155" s="34">
        <f t="shared" si="154"/>
        <v>3820178.76</v>
      </c>
      <c r="AP155" s="34">
        <f t="shared" si="155"/>
        <v>1788750</v>
      </c>
      <c r="AQ155" s="34">
        <f t="shared" si="156"/>
        <v>3855571.03</v>
      </c>
      <c r="AR155" s="34">
        <f t="shared" si="157"/>
        <v>1801250</v>
      </c>
      <c r="AS155" s="34">
        <f t="shared" si="158"/>
        <v>3891191.02</v>
      </c>
      <c r="AT155" s="34">
        <f t="shared" si="159"/>
        <v>1813750</v>
      </c>
      <c r="AU155" s="34">
        <f t="shared" si="160"/>
        <v>3927040.19</v>
      </c>
      <c r="AV155" s="34">
        <f t="shared" si="161"/>
        <v>1826250</v>
      </c>
      <c r="AW155" s="34">
        <f t="shared" si="162"/>
        <v>3963120.01</v>
      </c>
      <c r="AX155" s="34">
        <f t="shared" si="163"/>
        <v>1838750</v>
      </c>
      <c r="AY155" s="34">
        <f t="shared" si="164"/>
        <v>3999431.97</v>
      </c>
      <c r="AZ155" s="34">
        <f t="shared" si="165"/>
        <v>1851250</v>
      </c>
      <c r="BA155" s="34">
        <f t="shared" si="166"/>
        <v>4035977.56</v>
      </c>
    </row>
    <row r="156" spans="1:53" x14ac:dyDescent="0.2">
      <c r="A156" s="24">
        <v>33848</v>
      </c>
      <c r="B156" s="33">
        <v>1551000</v>
      </c>
      <c r="C156" s="33">
        <v>3188149.9</v>
      </c>
      <c r="D156" s="33">
        <v>3207537.4</v>
      </c>
      <c r="E156" s="34">
        <f t="shared" si="138"/>
        <v>1563500</v>
      </c>
      <c r="F156" s="34">
        <f t="shared" si="139"/>
        <v>3238987.92</v>
      </c>
      <c r="G156" s="34">
        <f t="shared" si="140"/>
        <v>1576000</v>
      </c>
      <c r="H156" s="34">
        <f t="shared" si="141"/>
        <v>3270640.79</v>
      </c>
      <c r="I156" s="34">
        <f t="shared" si="118"/>
        <v>1588500</v>
      </c>
      <c r="J156" s="34">
        <f t="shared" si="119"/>
        <v>3302497.32</v>
      </c>
      <c r="K156" s="34">
        <f t="shared" si="120"/>
        <v>1601000</v>
      </c>
      <c r="L156" s="34">
        <f t="shared" si="121"/>
        <v>3334558.81</v>
      </c>
      <c r="M156" s="34">
        <f t="shared" si="122"/>
        <v>1613500</v>
      </c>
      <c r="N156" s="34">
        <f t="shared" si="123"/>
        <v>3366826.59</v>
      </c>
      <c r="O156" s="34">
        <f t="shared" si="124"/>
        <v>1626000</v>
      </c>
      <c r="P156" s="34">
        <f t="shared" si="125"/>
        <v>3399301.98</v>
      </c>
      <c r="Q156" s="34">
        <f t="shared" si="126"/>
        <v>1638500</v>
      </c>
      <c r="R156" s="34">
        <f t="shared" si="127"/>
        <v>3431986.32</v>
      </c>
      <c r="S156" s="34">
        <f t="shared" si="128"/>
        <v>1651000</v>
      </c>
      <c r="T156" s="34">
        <f t="shared" si="129"/>
        <v>3464880.95</v>
      </c>
      <c r="U156" s="34">
        <f t="shared" si="130"/>
        <v>1663500</v>
      </c>
      <c r="V156" s="34">
        <f t="shared" si="131"/>
        <v>3497987.23</v>
      </c>
      <c r="W156" s="34">
        <f t="shared" si="132"/>
        <v>1676000</v>
      </c>
      <c r="X156" s="34">
        <f t="shared" si="133"/>
        <v>3531306.51</v>
      </c>
      <c r="Y156" s="34">
        <f t="shared" si="134"/>
        <v>1688500</v>
      </c>
      <c r="Z156" s="34">
        <f t="shared" si="135"/>
        <v>3564840.17</v>
      </c>
      <c r="AA156" s="34">
        <f t="shared" si="136"/>
        <v>1701000</v>
      </c>
      <c r="AB156" s="34">
        <f t="shared" si="137"/>
        <v>3598589.59</v>
      </c>
      <c r="AC156" s="39">
        <f t="shared" si="142"/>
        <v>3607094.59</v>
      </c>
      <c r="AD156" s="34">
        <f t="shared" si="143"/>
        <v>1713500</v>
      </c>
      <c r="AE156" s="34">
        <f t="shared" si="144"/>
        <v>3641115.87</v>
      </c>
      <c r="AF156" s="34">
        <f t="shared" si="145"/>
        <v>1726000</v>
      </c>
      <c r="AG156" s="34">
        <f t="shared" si="146"/>
        <v>3675356.05</v>
      </c>
      <c r="AH156" s="34">
        <f t="shared" si="147"/>
        <v>1738500</v>
      </c>
      <c r="AI156" s="34">
        <f t="shared" si="148"/>
        <v>3709816.53</v>
      </c>
      <c r="AJ156" s="34">
        <f t="shared" si="149"/>
        <v>1751000</v>
      </c>
      <c r="AK156" s="34">
        <f t="shared" si="150"/>
        <v>3744498.73</v>
      </c>
      <c r="AL156" s="34">
        <f t="shared" si="151"/>
        <v>1763500</v>
      </c>
      <c r="AM156" s="34">
        <f t="shared" si="152"/>
        <v>3779404.07</v>
      </c>
      <c r="AN156" s="34">
        <f t="shared" si="153"/>
        <v>1776000</v>
      </c>
      <c r="AO156" s="34">
        <f t="shared" si="154"/>
        <v>3814534</v>
      </c>
      <c r="AP156" s="34">
        <f t="shared" si="155"/>
        <v>1788500</v>
      </c>
      <c r="AQ156" s="34">
        <f t="shared" si="156"/>
        <v>3849889.95</v>
      </c>
      <c r="AR156" s="34">
        <f t="shared" si="157"/>
        <v>1801000</v>
      </c>
      <c r="AS156" s="34">
        <f t="shared" si="158"/>
        <v>3885473.39</v>
      </c>
      <c r="AT156" s="34">
        <f t="shared" si="159"/>
        <v>1813500</v>
      </c>
      <c r="AU156" s="34">
        <f t="shared" si="160"/>
        <v>3921285.77</v>
      </c>
      <c r="AV156" s="34">
        <f t="shared" si="161"/>
        <v>1826000</v>
      </c>
      <c r="AW156" s="34">
        <f t="shared" si="162"/>
        <v>3957328.57</v>
      </c>
      <c r="AX156" s="34">
        <f t="shared" si="163"/>
        <v>1838500</v>
      </c>
      <c r="AY156" s="34">
        <f t="shared" si="164"/>
        <v>3993603.27</v>
      </c>
      <c r="AZ156" s="34">
        <f t="shared" si="165"/>
        <v>1851000</v>
      </c>
      <c r="BA156" s="34">
        <f t="shared" si="166"/>
        <v>4030111.36</v>
      </c>
    </row>
    <row r="157" spans="1:53" x14ac:dyDescent="0.2">
      <c r="A157" s="24">
        <v>33878</v>
      </c>
      <c r="B157" s="33">
        <v>1550750</v>
      </c>
      <c r="C157" s="33">
        <v>3183172.57</v>
      </c>
      <c r="D157" s="33">
        <v>3202556.95</v>
      </c>
      <c r="E157" s="34">
        <f t="shared" si="138"/>
        <v>1563250</v>
      </c>
      <c r="F157" s="34">
        <f t="shared" si="139"/>
        <v>3233975.43</v>
      </c>
      <c r="G157" s="34">
        <f t="shared" si="140"/>
        <v>1575750</v>
      </c>
      <c r="H157" s="34">
        <f t="shared" si="141"/>
        <v>3265596.05</v>
      </c>
      <c r="I157" s="34">
        <f t="shared" si="118"/>
        <v>1588250</v>
      </c>
      <c r="J157" s="34">
        <f t="shared" si="119"/>
        <v>3297420.12</v>
      </c>
      <c r="K157" s="34">
        <f t="shared" si="120"/>
        <v>1600750</v>
      </c>
      <c r="L157" s="34">
        <f t="shared" si="121"/>
        <v>3329448.95</v>
      </c>
      <c r="M157" s="34">
        <f t="shared" si="122"/>
        <v>1613250</v>
      </c>
      <c r="N157" s="34">
        <f t="shared" si="123"/>
        <v>3361683.85</v>
      </c>
      <c r="O157" s="34">
        <f t="shared" si="124"/>
        <v>1625750</v>
      </c>
      <c r="P157" s="34">
        <f t="shared" si="125"/>
        <v>3394126.15</v>
      </c>
      <c r="Q157" s="34">
        <f t="shared" si="126"/>
        <v>1638250</v>
      </c>
      <c r="R157" s="34">
        <f t="shared" si="127"/>
        <v>3426777.19</v>
      </c>
      <c r="S157" s="34">
        <f t="shared" si="128"/>
        <v>1650750</v>
      </c>
      <c r="T157" s="34">
        <f t="shared" si="129"/>
        <v>3459638.3</v>
      </c>
      <c r="U157" s="34">
        <f t="shared" si="130"/>
        <v>1663250</v>
      </c>
      <c r="V157" s="34">
        <f t="shared" si="131"/>
        <v>3492710.84</v>
      </c>
      <c r="W157" s="34">
        <f t="shared" si="132"/>
        <v>1675750</v>
      </c>
      <c r="X157" s="34">
        <f t="shared" si="133"/>
        <v>3525996.17</v>
      </c>
      <c r="Y157" s="34">
        <f t="shared" si="134"/>
        <v>1688250</v>
      </c>
      <c r="Z157" s="34">
        <f t="shared" si="135"/>
        <v>3559495.66</v>
      </c>
      <c r="AA157" s="34">
        <f t="shared" si="136"/>
        <v>1700750</v>
      </c>
      <c r="AB157" s="34">
        <f t="shared" si="137"/>
        <v>3593210.69</v>
      </c>
      <c r="AC157" s="39">
        <f t="shared" si="142"/>
        <v>3601714.44</v>
      </c>
      <c r="AD157" s="34">
        <f t="shared" si="143"/>
        <v>1713250</v>
      </c>
      <c r="AE157" s="34">
        <f t="shared" si="144"/>
        <v>3635701.11</v>
      </c>
      <c r="AF157" s="34">
        <f t="shared" si="145"/>
        <v>1725750</v>
      </c>
      <c r="AG157" s="34">
        <f t="shared" si="146"/>
        <v>3669906.45</v>
      </c>
      <c r="AH157" s="34">
        <f t="shared" si="147"/>
        <v>1738250</v>
      </c>
      <c r="AI157" s="34">
        <f t="shared" si="148"/>
        <v>3704331.87</v>
      </c>
      <c r="AJ157" s="34">
        <f t="shared" si="149"/>
        <v>1750750</v>
      </c>
      <c r="AK157" s="34">
        <f t="shared" si="150"/>
        <v>3738978.78</v>
      </c>
      <c r="AL157" s="34">
        <f t="shared" si="151"/>
        <v>1763250</v>
      </c>
      <c r="AM157" s="34">
        <f t="shared" si="152"/>
        <v>3773848.61</v>
      </c>
      <c r="AN157" s="34">
        <f t="shared" si="153"/>
        <v>1775750</v>
      </c>
      <c r="AO157" s="34">
        <f t="shared" si="154"/>
        <v>3808942.79</v>
      </c>
      <c r="AP157" s="34">
        <f t="shared" si="155"/>
        <v>1788250</v>
      </c>
      <c r="AQ157" s="34">
        <f t="shared" si="156"/>
        <v>3844262.77</v>
      </c>
      <c r="AR157" s="34">
        <f t="shared" si="157"/>
        <v>1800750</v>
      </c>
      <c r="AS157" s="34">
        <f t="shared" si="158"/>
        <v>3879810</v>
      </c>
      <c r="AT157" s="34">
        <f t="shared" si="159"/>
        <v>1813250</v>
      </c>
      <c r="AU157" s="34">
        <f t="shared" si="160"/>
        <v>3915585.94</v>
      </c>
      <c r="AV157" s="34">
        <f t="shared" si="161"/>
        <v>1825750</v>
      </c>
      <c r="AW157" s="34">
        <f t="shared" si="162"/>
        <v>3951592.07</v>
      </c>
      <c r="AX157" s="34">
        <f t="shared" si="163"/>
        <v>1838250</v>
      </c>
      <c r="AY157" s="34">
        <f t="shared" si="164"/>
        <v>3987829.86</v>
      </c>
      <c r="AZ157" s="34">
        <f t="shared" si="165"/>
        <v>1850750</v>
      </c>
      <c r="BA157" s="34">
        <f t="shared" si="166"/>
        <v>4024300.8</v>
      </c>
    </row>
    <row r="158" spans="1:53" x14ac:dyDescent="0.2">
      <c r="A158" s="24">
        <v>33909</v>
      </c>
      <c r="B158" s="33">
        <v>1550500</v>
      </c>
      <c r="C158" s="33">
        <v>3178242.11</v>
      </c>
      <c r="D158" s="33">
        <v>3197623.36</v>
      </c>
      <c r="E158" s="34">
        <f t="shared" si="138"/>
        <v>1563000</v>
      </c>
      <c r="F158" s="34">
        <f t="shared" si="139"/>
        <v>3229010.09</v>
      </c>
      <c r="G158" s="34">
        <f t="shared" si="140"/>
        <v>1575500</v>
      </c>
      <c r="H158" s="34">
        <f t="shared" si="141"/>
        <v>3260598.77</v>
      </c>
      <c r="I158" s="34">
        <f t="shared" si="118"/>
        <v>1588000</v>
      </c>
      <c r="J158" s="34">
        <f t="shared" si="119"/>
        <v>3292390.69</v>
      </c>
      <c r="K158" s="34">
        <f t="shared" si="120"/>
        <v>1600500</v>
      </c>
      <c r="L158" s="34">
        <f t="shared" si="121"/>
        <v>3324387.16</v>
      </c>
      <c r="M158" s="34">
        <f t="shared" si="122"/>
        <v>1613000</v>
      </c>
      <c r="N158" s="34">
        <f t="shared" si="123"/>
        <v>3356589.49</v>
      </c>
      <c r="O158" s="34">
        <f t="shared" si="124"/>
        <v>1625500</v>
      </c>
      <c r="P158" s="34">
        <f t="shared" si="125"/>
        <v>3388999.02</v>
      </c>
      <c r="Q158" s="34">
        <f t="shared" si="126"/>
        <v>1638000</v>
      </c>
      <c r="R158" s="34">
        <f t="shared" si="127"/>
        <v>3421617.07</v>
      </c>
      <c r="S158" s="34">
        <f t="shared" si="128"/>
        <v>1650500</v>
      </c>
      <c r="T158" s="34">
        <f t="shared" si="129"/>
        <v>3454444.98</v>
      </c>
      <c r="U158" s="34">
        <f t="shared" si="130"/>
        <v>1663000</v>
      </c>
      <c r="V158" s="34">
        <f t="shared" si="131"/>
        <v>3487484.11</v>
      </c>
      <c r="W158" s="34">
        <f t="shared" si="132"/>
        <v>1675500</v>
      </c>
      <c r="X158" s="34">
        <f t="shared" si="133"/>
        <v>3520735.81</v>
      </c>
      <c r="Y158" s="34">
        <f t="shared" si="134"/>
        <v>1688000</v>
      </c>
      <c r="Z158" s="34">
        <f t="shared" si="135"/>
        <v>3554201.46</v>
      </c>
      <c r="AA158" s="34">
        <f t="shared" si="136"/>
        <v>1700500</v>
      </c>
      <c r="AB158" s="34">
        <f t="shared" si="137"/>
        <v>3587882.43</v>
      </c>
      <c r="AC158" s="39">
        <f t="shared" si="142"/>
        <v>3596384.93</v>
      </c>
      <c r="AD158" s="34">
        <f t="shared" si="143"/>
        <v>1713000</v>
      </c>
      <c r="AE158" s="34">
        <f t="shared" si="144"/>
        <v>3630337.31</v>
      </c>
      <c r="AF158" s="34">
        <f t="shared" si="145"/>
        <v>1725500</v>
      </c>
      <c r="AG158" s="34">
        <f t="shared" si="146"/>
        <v>3664508.14</v>
      </c>
      <c r="AH158" s="34">
        <f t="shared" si="147"/>
        <v>1738000</v>
      </c>
      <c r="AI158" s="34">
        <f t="shared" si="148"/>
        <v>3698898.82</v>
      </c>
      <c r="AJ158" s="34">
        <f t="shared" si="149"/>
        <v>1750500</v>
      </c>
      <c r="AK158" s="34">
        <f t="shared" si="150"/>
        <v>3733510.77</v>
      </c>
      <c r="AL158" s="34">
        <f t="shared" si="151"/>
        <v>1763000</v>
      </c>
      <c r="AM158" s="34">
        <f t="shared" si="152"/>
        <v>3768345.42</v>
      </c>
      <c r="AN158" s="34">
        <f t="shared" si="153"/>
        <v>1775500</v>
      </c>
      <c r="AO158" s="34">
        <f t="shared" si="154"/>
        <v>3803404.2</v>
      </c>
      <c r="AP158" s="34">
        <f t="shared" si="155"/>
        <v>1788000</v>
      </c>
      <c r="AQ158" s="34">
        <f t="shared" si="156"/>
        <v>3838688.54</v>
      </c>
      <c r="AR158" s="34">
        <f t="shared" si="157"/>
        <v>1800500</v>
      </c>
      <c r="AS158" s="34">
        <f t="shared" si="158"/>
        <v>3874199.9</v>
      </c>
      <c r="AT158" s="34">
        <f t="shared" si="159"/>
        <v>1813000</v>
      </c>
      <c r="AU158" s="34">
        <f t="shared" si="160"/>
        <v>3909939.75</v>
      </c>
      <c r="AV158" s="34">
        <f t="shared" si="161"/>
        <v>1825500</v>
      </c>
      <c r="AW158" s="34">
        <f t="shared" si="162"/>
        <v>3945909.55</v>
      </c>
      <c r="AX158" s="34">
        <f t="shared" si="163"/>
        <v>1838000</v>
      </c>
      <c r="AY158" s="34">
        <f t="shared" si="164"/>
        <v>3982110.78</v>
      </c>
      <c r="AZ158" s="34">
        <f t="shared" si="165"/>
        <v>1850500</v>
      </c>
      <c r="BA158" s="34">
        <f t="shared" si="166"/>
        <v>4018544.93</v>
      </c>
    </row>
    <row r="159" spans="1:53" x14ac:dyDescent="0.2">
      <c r="A159" s="24">
        <v>33939</v>
      </c>
      <c r="B159" s="33">
        <v>1550250</v>
      </c>
      <c r="C159" s="33">
        <v>3173356.16</v>
      </c>
      <c r="D159" s="33">
        <v>3192734.29</v>
      </c>
      <c r="E159" s="34">
        <f t="shared" si="138"/>
        <v>1562750</v>
      </c>
      <c r="F159" s="34">
        <f t="shared" si="139"/>
        <v>3224089.57</v>
      </c>
      <c r="G159" s="34">
        <f t="shared" si="140"/>
        <v>1575250</v>
      </c>
      <c r="H159" s="34">
        <f t="shared" si="141"/>
        <v>3255646.59</v>
      </c>
      <c r="I159" s="34">
        <f t="shared" si="118"/>
        <v>1587750</v>
      </c>
      <c r="J159" s="34">
        <f t="shared" si="119"/>
        <v>3287406.65</v>
      </c>
      <c r="K159" s="34">
        <f t="shared" si="120"/>
        <v>1600250</v>
      </c>
      <c r="L159" s="34">
        <f t="shared" si="121"/>
        <v>3319371.05</v>
      </c>
      <c r="M159" s="34">
        <f t="shared" si="122"/>
        <v>1612750</v>
      </c>
      <c r="N159" s="34">
        <f t="shared" si="123"/>
        <v>3351541.11</v>
      </c>
      <c r="O159" s="34">
        <f t="shared" si="124"/>
        <v>1625250</v>
      </c>
      <c r="P159" s="34">
        <f t="shared" si="125"/>
        <v>3383918.15</v>
      </c>
      <c r="Q159" s="34">
        <f t="shared" si="126"/>
        <v>1637750</v>
      </c>
      <c r="R159" s="34">
        <f t="shared" si="127"/>
        <v>3416503.51</v>
      </c>
      <c r="S159" s="34">
        <f t="shared" si="128"/>
        <v>1650250</v>
      </c>
      <c r="T159" s="34">
        <f t="shared" si="129"/>
        <v>3449298.52</v>
      </c>
      <c r="U159" s="34">
        <f t="shared" si="130"/>
        <v>1662750</v>
      </c>
      <c r="V159" s="34">
        <f t="shared" si="131"/>
        <v>3482304.54</v>
      </c>
      <c r="W159" s="34">
        <f t="shared" si="132"/>
        <v>1675250</v>
      </c>
      <c r="X159" s="34">
        <f t="shared" si="133"/>
        <v>3515522.92</v>
      </c>
      <c r="Y159" s="34">
        <f t="shared" si="134"/>
        <v>1687750</v>
      </c>
      <c r="Z159" s="34">
        <f t="shared" si="135"/>
        <v>3548955.03</v>
      </c>
      <c r="AA159" s="34">
        <f t="shared" si="136"/>
        <v>1700250</v>
      </c>
      <c r="AB159" s="34">
        <f t="shared" si="137"/>
        <v>3582602.24</v>
      </c>
      <c r="AC159" s="39">
        <f t="shared" si="142"/>
        <v>3591103.49</v>
      </c>
      <c r="AD159" s="34">
        <f t="shared" si="143"/>
        <v>1712750</v>
      </c>
      <c r="AE159" s="34">
        <f t="shared" si="144"/>
        <v>3625021.89</v>
      </c>
      <c r="AF159" s="34">
        <f t="shared" si="145"/>
        <v>1725250</v>
      </c>
      <c r="AG159" s="34">
        <f t="shared" si="146"/>
        <v>3659158.52</v>
      </c>
      <c r="AH159" s="34">
        <f t="shared" si="147"/>
        <v>1737750</v>
      </c>
      <c r="AI159" s="34">
        <f t="shared" si="148"/>
        <v>3693514.78</v>
      </c>
      <c r="AJ159" s="34">
        <f t="shared" si="149"/>
        <v>1750250</v>
      </c>
      <c r="AK159" s="34">
        <f t="shared" si="150"/>
        <v>3728092.09</v>
      </c>
      <c r="AL159" s="34">
        <f t="shared" si="151"/>
        <v>1762750</v>
      </c>
      <c r="AM159" s="34">
        <f t="shared" si="152"/>
        <v>3762891.87</v>
      </c>
      <c r="AN159" s="34">
        <f t="shared" si="153"/>
        <v>1775250</v>
      </c>
      <c r="AO159" s="34">
        <f t="shared" si="154"/>
        <v>3797915.56</v>
      </c>
      <c r="AP159" s="34">
        <f t="shared" si="155"/>
        <v>1787750</v>
      </c>
      <c r="AQ159" s="34">
        <f t="shared" si="156"/>
        <v>3833164.59</v>
      </c>
      <c r="AR159" s="34">
        <f t="shared" si="157"/>
        <v>1800250</v>
      </c>
      <c r="AS159" s="34">
        <f t="shared" si="158"/>
        <v>3868640.41</v>
      </c>
      <c r="AT159" s="34">
        <f t="shared" si="159"/>
        <v>1812750</v>
      </c>
      <c r="AU159" s="34">
        <f t="shared" si="160"/>
        <v>3904344.49</v>
      </c>
      <c r="AV159" s="34">
        <f t="shared" si="161"/>
        <v>1825250</v>
      </c>
      <c r="AW159" s="34">
        <f t="shared" si="162"/>
        <v>3940278.29</v>
      </c>
      <c r="AX159" s="34">
        <f t="shared" si="163"/>
        <v>1837750</v>
      </c>
      <c r="AY159" s="34">
        <f t="shared" si="164"/>
        <v>3976443.29</v>
      </c>
      <c r="AZ159" s="34">
        <f t="shared" si="165"/>
        <v>1850250</v>
      </c>
      <c r="BA159" s="34">
        <f t="shared" si="166"/>
        <v>4012840.97</v>
      </c>
    </row>
    <row r="160" spans="1:53" x14ac:dyDescent="0.2">
      <c r="A160" s="24">
        <v>33970</v>
      </c>
      <c r="B160" s="33">
        <v>1550000</v>
      </c>
      <c r="C160" s="33">
        <v>3168516.49</v>
      </c>
      <c r="D160" s="33">
        <v>3187891.49</v>
      </c>
      <c r="E160" s="34">
        <f t="shared" si="138"/>
        <v>1562500</v>
      </c>
      <c r="F160" s="34">
        <f t="shared" si="139"/>
        <v>3219215.61</v>
      </c>
      <c r="G160" s="34">
        <f t="shared" si="140"/>
        <v>1575000</v>
      </c>
      <c r="H160" s="34">
        <f t="shared" si="141"/>
        <v>3250741.27</v>
      </c>
      <c r="I160" s="34">
        <f t="shared" si="118"/>
        <v>1587500</v>
      </c>
      <c r="J160" s="34">
        <f t="shared" si="119"/>
        <v>3282469.76</v>
      </c>
      <c r="K160" s="34">
        <f t="shared" si="120"/>
        <v>1600000</v>
      </c>
      <c r="L160" s="34">
        <f t="shared" si="121"/>
        <v>3314402.4</v>
      </c>
      <c r="M160" s="34">
        <f t="shared" si="122"/>
        <v>1612500</v>
      </c>
      <c r="N160" s="34">
        <f t="shared" si="123"/>
        <v>3346540.49</v>
      </c>
      <c r="O160" s="34">
        <f t="shared" si="124"/>
        <v>1625000</v>
      </c>
      <c r="P160" s="34">
        <f t="shared" si="125"/>
        <v>3378885.36</v>
      </c>
      <c r="Q160" s="34">
        <f t="shared" si="126"/>
        <v>1637500</v>
      </c>
      <c r="R160" s="34">
        <f t="shared" si="127"/>
        <v>3411438.34</v>
      </c>
      <c r="S160" s="34">
        <f t="shared" si="128"/>
        <v>1650000</v>
      </c>
      <c r="T160" s="34">
        <f t="shared" si="129"/>
        <v>3444200.76</v>
      </c>
      <c r="U160" s="34">
        <f t="shared" si="130"/>
        <v>1662500</v>
      </c>
      <c r="V160" s="34">
        <f t="shared" si="131"/>
        <v>3477173.98</v>
      </c>
      <c r="W160" s="34">
        <f t="shared" si="132"/>
        <v>1675000</v>
      </c>
      <c r="X160" s="34">
        <f t="shared" si="133"/>
        <v>3510359.35</v>
      </c>
      <c r="Y160" s="34">
        <f t="shared" si="134"/>
        <v>1687500</v>
      </c>
      <c r="Z160" s="34">
        <f t="shared" si="135"/>
        <v>3543758.23</v>
      </c>
      <c r="AA160" s="34">
        <f t="shared" si="136"/>
        <v>1700000</v>
      </c>
      <c r="AB160" s="34">
        <f t="shared" si="137"/>
        <v>3577372</v>
      </c>
      <c r="AC160" s="39">
        <f t="shared" si="142"/>
        <v>3585872</v>
      </c>
      <c r="AD160" s="34">
        <f t="shared" si="143"/>
        <v>1712500</v>
      </c>
      <c r="AE160" s="34">
        <f t="shared" si="144"/>
        <v>3619756.74</v>
      </c>
      <c r="AF160" s="34">
        <f t="shared" si="145"/>
        <v>1725000</v>
      </c>
      <c r="AG160" s="34">
        <f t="shared" si="146"/>
        <v>3653859.49</v>
      </c>
      <c r="AH160" s="34">
        <f t="shared" si="147"/>
        <v>1737500</v>
      </c>
      <c r="AI160" s="34">
        <f t="shared" si="148"/>
        <v>3688181.66</v>
      </c>
      <c r="AJ160" s="34">
        <f t="shared" si="149"/>
        <v>1750000</v>
      </c>
      <c r="AK160" s="34">
        <f t="shared" si="150"/>
        <v>3722724.66</v>
      </c>
      <c r="AL160" s="34">
        <f t="shared" si="151"/>
        <v>1762500</v>
      </c>
      <c r="AM160" s="34">
        <f t="shared" si="152"/>
        <v>3757489.91</v>
      </c>
      <c r="AN160" s="34">
        <f t="shared" si="153"/>
        <v>1775000</v>
      </c>
      <c r="AO160" s="34">
        <f t="shared" si="154"/>
        <v>3792478.84</v>
      </c>
      <c r="AP160" s="34">
        <f t="shared" si="155"/>
        <v>1787500</v>
      </c>
      <c r="AQ160" s="34">
        <f t="shared" si="156"/>
        <v>3827692.89</v>
      </c>
      <c r="AR160" s="34">
        <f t="shared" si="157"/>
        <v>1800000</v>
      </c>
      <c r="AS160" s="34">
        <f t="shared" si="158"/>
        <v>3863133.51</v>
      </c>
      <c r="AT160" s="34">
        <f t="shared" si="159"/>
        <v>1812500</v>
      </c>
      <c r="AU160" s="34">
        <f t="shared" si="160"/>
        <v>3898802.15</v>
      </c>
      <c r="AV160" s="34">
        <f t="shared" si="161"/>
        <v>1825000</v>
      </c>
      <c r="AW160" s="34">
        <f t="shared" si="162"/>
        <v>3934700.29</v>
      </c>
      <c r="AX160" s="34">
        <f t="shared" si="163"/>
        <v>1837500</v>
      </c>
      <c r="AY160" s="34">
        <f t="shared" si="164"/>
        <v>3970829.4</v>
      </c>
      <c r="AZ160" s="34">
        <f t="shared" si="165"/>
        <v>1850000</v>
      </c>
      <c r="BA160" s="34">
        <f t="shared" si="166"/>
        <v>4007190.96</v>
      </c>
    </row>
    <row r="161" spans="1:53" x14ac:dyDescent="0.2">
      <c r="A161" s="24">
        <v>34001</v>
      </c>
      <c r="B161" s="33">
        <v>1549750</v>
      </c>
      <c r="C161" s="33">
        <v>3163720.45</v>
      </c>
      <c r="D161" s="33">
        <v>3183092.33</v>
      </c>
      <c r="E161" s="34">
        <f t="shared" si="138"/>
        <v>1562250</v>
      </c>
      <c r="F161" s="34">
        <f t="shared" si="139"/>
        <v>3214385.57</v>
      </c>
      <c r="G161" s="34">
        <f t="shared" si="140"/>
        <v>1574750</v>
      </c>
      <c r="H161" s="34">
        <f t="shared" si="141"/>
        <v>3245880.15</v>
      </c>
      <c r="I161" s="34">
        <f t="shared" si="118"/>
        <v>1587250</v>
      </c>
      <c r="J161" s="34">
        <f t="shared" si="119"/>
        <v>3277577.37</v>
      </c>
      <c r="K161" s="34">
        <f t="shared" si="120"/>
        <v>1599750</v>
      </c>
      <c r="L161" s="34">
        <f t="shared" si="121"/>
        <v>3309478.53</v>
      </c>
      <c r="M161" s="34">
        <f t="shared" si="122"/>
        <v>1612250</v>
      </c>
      <c r="N161" s="34">
        <f t="shared" si="123"/>
        <v>3341584.94</v>
      </c>
      <c r="O161" s="34">
        <f t="shared" si="124"/>
        <v>1624750</v>
      </c>
      <c r="P161" s="34">
        <f t="shared" si="125"/>
        <v>3373897.93</v>
      </c>
      <c r="Q161" s="34">
        <f t="shared" si="126"/>
        <v>1637250</v>
      </c>
      <c r="R161" s="34">
        <f t="shared" si="127"/>
        <v>3406418.82</v>
      </c>
      <c r="S161" s="34">
        <f t="shared" si="128"/>
        <v>1649750</v>
      </c>
      <c r="T161" s="34">
        <f t="shared" si="129"/>
        <v>3439148.95</v>
      </c>
      <c r="U161" s="34">
        <f t="shared" si="130"/>
        <v>1662250</v>
      </c>
      <c r="V161" s="34">
        <f t="shared" si="131"/>
        <v>3472089.67</v>
      </c>
      <c r="W161" s="34">
        <f t="shared" si="132"/>
        <v>1674750</v>
      </c>
      <c r="X161" s="34">
        <f t="shared" si="133"/>
        <v>3505242.33</v>
      </c>
      <c r="Y161" s="34">
        <f t="shared" si="134"/>
        <v>1687250</v>
      </c>
      <c r="Z161" s="34">
        <f t="shared" si="135"/>
        <v>3538608.29</v>
      </c>
      <c r="AA161" s="34">
        <f t="shared" si="136"/>
        <v>1699750</v>
      </c>
      <c r="AB161" s="34">
        <f t="shared" si="137"/>
        <v>3572188.93</v>
      </c>
      <c r="AC161" s="39">
        <f t="shared" si="142"/>
        <v>3580687.68</v>
      </c>
      <c r="AD161" s="34">
        <f t="shared" si="143"/>
        <v>1712250</v>
      </c>
      <c r="AE161" s="34">
        <f t="shared" si="144"/>
        <v>3614539.06</v>
      </c>
      <c r="AF161" s="34">
        <f t="shared" si="145"/>
        <v>1724750</v>
      </c>
      <c r="AG161" s="34">
        <f t="shared" si="146"/>
        <v>3648608.24</v>
      </c>
      <c r="AH161" s="34">
        <f t="shared" si="147"/>
        <v>1737250</v>
      </c>
      <c r="AI161" s="34">
        <f t="shared" si="148"/>
        <v>3682896.62</v>
      </c>
      <c r="AJ161" s="34">
        <f t="shared" si="149"/>
        <v>1749750</v>
      </c>
      <c r="AK161" s="34">
        <f t="shared" si="150"/>
        <v>3717405.61</v>
      </c>
      <c r="AL161" s="34">
        <f t="shared" si="151"/>
        <v>1762250</v>
      </c>
      <c r="AM161" s="34">
        <f t="shared" si="152"/>
        <v>3752136.64</v>
      </c>
      <c r="AN161" s="34">
        <f t="shared" si="153"/>
        <v>1774750</v>
      </c>
      <c r="AO161" s="34">
        <f t="shared" si="154"/>
        <v>3787091.13</v>
      </c>
      <c r="AP161" s="34">
        <f t="shared" si="155"/>
        <v>1787250</v>
      </c>
      <c r="AQ161" s="34">
        <f t="shared" si="156"/>
        <v>3822270.52</v>
      </c>
      <c r="AR161" s="34">
        <f t="shared" si="157"/>
        <v>1799750</v>
      </c>
      <c r="AS161" s="34">
        <f t="shared" si="158"/>
        <v>3857676.25</v>
      </c>
      <c r="AT161" s="34">
        <f t="shared" si="159"/>
        <v>1812250</v>
      </c>
      <c r="AU161" s="34">
        <f t="shared" si="160"/>
        <v>3893309.78</v>
      </c>
      <c r="AV161" s="34">
        <f t="shared" si="161"/>
        <v>1824750</v>
      </c>
      <c r="AW161" s="34">
        <f t="shared" si="162"/>
        <v>3929172.58</v>
      </c>
      <c r="AX161" s="34">
        <f t="shared" si="163"/>
        <v>1837250</v>
      </c>
      <c r="AY161" s="34">
        <f t="shared" si="164"/>
        <v>3965266.12</v>
      </c>
      <c r="AZ161" s="34">
        <f t="shared" si="165"/>
        <v>1849750</v>
      </c>
      <c r="BA161" s="34">
        <f t="shared" si="166"/>
        <v>4001591.89</v>
      </c>
    </row>
    <row r="162" spans="1:53" x14ac:dyDescent="0.2">
      <c r="A162" s="24">
        <v>34029</v>
      </c>
      <c r="B162" s="33">
        <v>1549500</v>
      </c>
      <c r="C162" s="33">
        <v>3158969.23</v>
      </c>
      <c r="D162" s="33">
        <v>3178337.98</v>
      </c>
      <c r="E162" s="34">
        <f t="shared" si="138"/>
        <v>1562000</v>
      </c>
      <c r="F162" s="34">
        <f t="shared" si="139"/>
        <v>3209600.63</v>
      </c>
      <c r="G162" s="34">
        <f t="shared" si="140"/>
        <v>1574500</v>
      </c>
      <c r="H162" s="34">
        <f t="shared" si="141"/>
        <v>3241064.42</v>
      </c>
      <c r="I162" s="34">
        <f t="shared" si="118"/>
        <v>1587000</v>
      </c>
      <c r="J162" s="34">
        <f t="shared" si="119"/>
        <v>3272730.65</v>
      </c>
      <c r="K162" s="34">
        <f t="shared" si="120"/>
        <v>1599500</v>
      </c>
      <c r="L162" s="34">
        <f t="shared" si="121"/>
        <v>3304600.62</v>
      </c>
      <c r="M162" s="34">
        <f t="shared" si="122"/>
        <v>1612000</v>
      </c>
      <c r="N162" s="34">
        <f t="shared" si="123"/>
        <v>3336675.65</v>
      </c>
      <c r="O162" s="34">
        <f t="shared" si="124"/>
        <v>1624500</v>
      </c>
      <c r="P162" s="34">
        <f t="shared" si="125"/>
        <v>3368957.05</v>
      </c>
      <c r="Q162" s="34">
        <f t="shared" si="126"/>
        <v>1637000</v>
      </c>
      <c r="R162" s="34">
        <f t="shared" si="127"/>
        <v>3401446.15</v>
      </c>
      <c r="S162" s="34">
        <f t="shared" si="128"/>
        <v>1649500</v>
      </c>
      <c r="T162" s="34">
        <f t="shared" si="129"/>
        <v>3434144.28</v>
      </c>
      <c r="U162" s="34">
        <f t="shared" si="130"/>
        <v>1662000</v>
      </c>
      <c r="V162" s="34">
        <f t="shared" si="131"/>
        <v>3467052.79</v>
      </c>
      <c r="W162" s="34">
        <f t="shared" si="132"/>
        <v>1674500</v>
      </c>
      <c r="X162" s="34">
        <f t="shared" si="133"/>
        <v>3500173.04</v>
      </c>
      <c r="Y162" s="34">
        <f t="shared" si="134"/>
        <v>1687000</v>
      </c>
      <c r="Z162" s="34">
        <f t="shared" si="135"/>
        <v>3533506.39</v>
      </c>
      <c r="AA162" s="34">
        <f t="shared" si="136"/>
        <v>1699500</v>
      </c>
      <c r="AB162" s="34">
        <f t="shared" si="137"/>
        <v>3567054.2</v>
      </c>
      <c r="AC162" s="39">
        <f t="shared" si="142"/>
        <v>3575551.7</v>
      </c>
      <c r="AD162" s="34">
        <f t="shared" si="143"/>
        <v>1712000</v>
      </c>
      <c r="AE162" s="34">
        <f t="shared" si="144"/>
        <v>3609370.03</v>
      </c>
      <c r="AF162" s="34">
        <f t="shared" si="145"/>
        <v>1724500</v>
      </c>
      <c r="AG162" s="34">
        <f t="shared" si="146"/>
        <v>3643405.95</v>
      </c>
      <c r="AH162" s="34">
        <f t="shared" si="147"/>
        <v>1737000</v>
      </c>
      <c r="AI162" s="34">
        <f t="shared" si="148"/>
        <v>3677660.86</v>
      </c>
      <c r="AJ162" s="34">
        <f t="shared" si="149"/>
        <v>1749500</v>
      </c>
      <c r="AK162" s="34">
        <f t="shared" si="150"/>
        <v>3712136.17</v>
      </c>
      <c r="AL162" s="34">
        <f t="shared" si="151"/>
        <v>1762000</v>
      </c>
      <c r="AM162" s="34">
        <f t="shared" si="152"/>
        <v>3746833.29</v>
      </c>
      <c r="AN162" s="34">
        <f t="shared" si="153"/>
        <v>1774500</v>
      </c>
      <c r="AO162" s="34">
        <f t="shared" si="154"/>
        <v>3781753.66</v>
      </c>
      <c r="AP162" s="34">
        <f t="shared" si="155"/>
        <v>1787000</v>
      </c>
      <c r="AQ162" s="34">
        <f t="shared" si="156"/>
        <v>3816898.7</v>
      </c>
      <c r="AR162" s="34">
        <f t="shared" si="157"/>
        <v>1799500</v>
      </c>
      <c r="AS162" s="34">
        <f t="shared" si="158"/>
        <v>3852269.87</v>
      </c>
      <c r="AT162" s="34">
        <f t="shared" si="159"/>
        <v>1812000</v>
      </c>
      <c r="AU162" s="34">
        <f t="shared" si="160"/>
        <v>3887868.62</v>
      </c>
      <c r="AV162" s="34">
        <f t="shared" si="161"/>
        <v>1824500</v>
      </c>
      <c r="AW162" s="34">
        <f t="shared" si="162"/>
        <v>3923696.41</v>
      </c>
      <c r="AX162" s="34">
        <f t="shared" si="163"/>
        <v>1837000</v>
      </c>
      <c r="AY162" s="34">
        <f t="shared" si="164"/>
        <v>3959754.72</v>
      </c>
      <c r="AZ162" s="34">
        <f t="shared" si="165"/>
        <v>1849500</v>
      </c>
      <c r="BA162" s="34">
        <f t="shared" si="166"/>
        <v>3996045.03</v>
      </c>
    </row>
    <row r="163" spans="1:53" x14ac:dyDescent="0.2">
      <c r="A163" s="24">
        <v>34060</v>
      </c>
      <c r="B163" s="33">
        <v>1549250</v>
      </c>
      <c r="C163" s="33">
        <v>3154262.77</v>
      </c>
      <c r="D163" s="33">
        <v>3173628.4</v>
      </c>
      <c r="E163" s="34">
        <f t="shared" si="138"/>
        <v>1561750</v>
      </c>
      <c r="F163" s="34">
        <f t="shared" si="139"/>
        <v>3204860.75</v>
      </c>
      <c r="G163" s="34">
        <f t="shared" si="140"/>
        <v>1574250</v>
      </c>
      <c r="H163" s="34">
        <f t="shared" si="141"/>
        <v>3236294.05</v>
      </c>
      <c r="I163" s="34">
        <f t="shared" si="118"/>
        <v>1586750</v>
      </c>
      <c r="J163" s="34">
        <f t="shared" si="119"/>
        <v>3267929.59</v>
      </c>
      <c r="K163" s="34">
        <f t="shared" si="120"/>
        <v>1599250</v>
      </c>
      <c r="L163" s="34">
        <f t="shared" si="121"/>
        <v>3299768.67</v>
      </c>
      <c r="M163" s="34">
        <f t="shared" si="122"/>
        <v>1611750</v>
      </c>
      <c r="N163" s="34">
        <f t="shared" si="123"/>
        <v>3331812.61</v>
      </c>
      <c r="O163" s="34">
        <f t="shared" si="124"/>
        <v>1624250</v>
      </c>
      <c r="P163" s="34">
        <f t="shared" si="125"/>
        <v>3364062.72</v>
      </c>
      <c r="Q163" s="34">
        <f t="shared" si="126"/>
        <v>1636750</v>
      </c>
      <c r="R163" s="34">
        <f t="shared" si="127"/>
        <v>3396520.33</v>
      </c>
      <c r="S163" s="34">
        <f t="shared" si="128"/>
        <v>1649250</v>
      </c>
      <c r="T163" s="34">
        <f t="shared" si="129"/>
        <v>3429186.77</v>
      </c>
      <c r="U163" s="34">
        <f t="shared" si="130"/>
        <v>1661750</v>
      </c>
      <c r="V163" s="34">
        <f t="shared" si="131"/>
        <v>3462063.39</v>
      </c>
      <c r="W163" s="34">
        <f t="shared" si="132"/>
        <v>1674250</v>
      </c>
      <c r="X163" s="34">
        <f t="shared" si="133"/>
        <v>3495151.54</v>
      </c>
      <c r="Y163" s="34">
        <f t="shared" si="134"/>
        <v>1686750</v>
      </c>
      <c r="Z163" s="34">
        <f t="shared" si="135"/>
        <v>3528452.58</v>
      </c>
      <c r="AA163" s="34">
        <f t="shared" si="136"/>
        <v>1699250</v>
      </c>
      <c r="AB163" s="34">
        <f t="shared" si="137"/>
        <v>3561967.88</v>
      </c>
      <c r="AC163" s="39">
        <f t="shared" si="142"/>
        <v>3570464.13</v>
      </c>
      <c r="AD163" s="34">
        <f t="shared" si="143"/>
        <v>1711750</v>
      </c>
      <c r="AE163" s="34">
        <f t="shared" si="144"/>
        <v>3604249.73</v>
      </c>
      <c r="AF163" s="34">
        <f t="shared" si="145"/>
        <v>1724250</v>
      </c>
      <c r="AG163" s="34">
        <f t="shared" si="146"/>
        <v>3638252.71</v>
      </c>
      <c r="AH163" s="34">
        <f t="shared" si="147"/>
        <v>1736750</v>
      </c>
      <c r="AI163" s="34">
        <f t="shared" si="148"/>
        <v>3672474.46</v>
      </c>
      <c r="AJ163" s="34">
        <f t="shared" si="149"/>
        <v>1749250</v>
      </c>
      <c r="AK163" s="34">
        <f t="shared" si="150"/>
        <v>3706916.4</v>
      </c>
      <c r="AL163" s="34">
        <f t="shared" si="151"/>
        <v>1761750</v>
      </c>
      <c r="AM163" s="34">
        <f t="shared" si="152"/>
        <v>3741579.94</v>
      </c>
      <c r="AN163" s="34">
        <f t="shared" si="153"/>
        <v>1774250</v>
      </c>
      <c r="AO163" s="34">
        <f t="shared" si="154"/>
        <v>3776466.51</v>
      </c>
      <c r="AP163" s="34">
        <f t="shared" si="155"/>
        <v>1786750</v>
      </c>
      <c r="AQ163" s="34">
        <f t="shared" si="156"/>
        <v>3811577.54</v>
      </c>
      <c r="AR163" s="34">
        <f t="shared" si="157"/>
        <v>1799250</v>
      </c>
      <c r="AS163" s="34">
        <f t="shared" si="158"/>
        <v>3846914.47</v>
      </c>
      <c r="AT163" s="34">
        <f t="shared" si="159"/>
        <v>1811750</v>
      </c>
      <c r="AU163" s="34">
        <f t="shared" si="160"/>
        <v>3882478.76</v>
      </c>
      <c r="AV163" s="34">
        <f t="shared" si="161"/>
        <v>1824250</v>
      </c>
      <c r="AW163" s="34">
        <f t="shared" si="162"/>
        <v>3918271.87</v>
      </c>
      <c r="AX163" s="34">
        <f t="shared" si="163"/>
        <v>1836750</v>
      </c>
      <c r="AY163" s="34">
        <f t="shared" si="164"/>
        <v>3954295.28</v>
      </c>
      <c r="AZ163" s="34">
        <f t="shared" si="165"/>
        <v>1849250</v>
      </c>
      <c r="BA163" s="34">
        <f t="shared" si="166"/>
        <v>3990550.46</v>
      </c>
    </row>
    <row r="164" spans="1:53" x14ac:dyDescent="0.2">
      <c r="A164" s="24">
        <v>34090</v>
      </c>
      <c r="B164" s="33">
        <v>1549000</v>
      </c>
      <c r="C164" s="33">
        <v>3149454.04</v>
      </c>
      <c r="D164" s="33">
        <v>3168816.54</v>
      </c>
      <c r="E164" s="34">
        <f t="shared" si="138"/>
        <v>1561500</v>
      </c>
      <c r="F164" s="34">
        <f t="shared" si="139"/>
        <v>3200017.93</v>
      </c>
      <c r="G164" s="34">
        <f t="shared" si="140"/>
        <v>1574000</v>
      </c>
      <c r="H164" s="34">
        <f t="shared" si="141"/>
        <v>3231420.07</v>
      </c>
      <c r="I164" s="34">
        <f t="shared" si="118"/>
        <v>1586500</v>
      </c>
      <c r="J164" s="34">
        <f t="shared" si="119"/>
        <v>3263024.25</v>
      </c>
      <c r="K164" s="34">
        <f t="shared" si="120"/>
        <v>1599000</v>
      </c>
      <c r="L164" s="34">
        <f t="shared" si="121"/>
        <v>3294831.77</v>
      </c>
      <c r="M164" s="34">
        <f t="shared" si="122"/>
        <v>1611500</v>
      </c>
      <c r="N164" s="34">
        <f t="shared" si="123"/>
        <v>3326843.94</v>
      </c>
      <c r="O164" s="34">
        <f t="shared" si="124"/>
        <v>1624000</v>
      </c>
      <c r="P164" s="34">
        <f t="shared" si="125"/>
        <v>3359062.08</v>
      </c>
      <c r="Q164" s="34">
        <f t="shared" si="126"/>
        <v>1636500</v>
      </c>
      <c r="R164" s="34">
        <f t="shared" si="127"/>
        <v>3391487.51</v>
      </c>
      <c r="S164" s="34">
        <f t="shared" si="128"/>
        <v>1649000</v>
      </c>
      <c r="T164" s="34">
        <f t="shared" si="129"/>
        <v>3424121.57</v>
      </c>
      <c r="U164" s="34">
        <f t="shared" si="130"/>
        <v>1661500</v>
      </c>
      <c r="V164" s="34">
        <f t="shared" si="131"/>
        <v>3456965.6</v>
      </c>
      <c r="W164" s="34">
        <f t="shared" si="132"/>
        <v>1674000</v>
      </c>
      <c r="X164" s="34">
        <f t="shared" si="133"/>
        <v>3490020.95</v>
      </c>
      <c r="Y164" s="34">
        <f t="shared" si="134"/>
        <v>1686500</v>
      </c>
      <c r="Z164" s="34">
        <f t="shared" si="135"/>
        <v>3523288.98</v>
      </c>
      <c r="AA164" s="34">
        <f t="shared" si="136"/>
        <v>1699000</v>
      </c>
      <c r="AB164" s="34">
        <f t="shared" si="137"/>
        <v>3556771.05</v>
      </c>
      <c r="AC164" s="39">
        <f t="shared" si="142"/>
        <v>3565266.05</v>
      </c>
      <c r="AD164" s="34">
        <f t="shared" si="143"/>
        <v>1711500</v>
      </c>
      <c r="AE164" s="34">
        <f t="shared" si="144"/>
        <v>3599018.21</v>
      </c>
      <c r="AF164" s="34">
        <f t="shared" si="145"/>
        <v>1724000</v>
      </c>
      <c r="AG164" s="34">
        <f t="shared" si="146"/>
        <v>3632987.53</v>
      </c>
      <c r="AH164" s="34">
        <f t="shared" si="147"/>
        <v>1736500</v>
      </c>
      <c r="AI164" s="34">
        <f t="shared" si="148"/>
        <v>3667175.41</v>
      </c>
      <c r="AJ164" s="34">
        <f t="shared" si="149"/>
        <v>1749000</v>
      </c>
      <c r="AK164" s="34">
        <f t="shared" si="150"/>
        <v>3701583.25</v>
      </c>
      <c r="AL164" s="34">
        <f t="shared" si="151"/>
        <v>1761500</v>
      </c>
      <c r="AM164" s="34">
        <f t="shared" si="152"/>
        <v>3736212.48</v>
      </c>
      <c r="AN164" s="34">
        <f t="shared" si="153"/>
        <v>1774000</v>
      </c>
      <c r="AO164" s="34">
        <f t="shared" si="154"/>
        <v>3771064.51</v>
      </c>
      <c r="AP164" s="34">
        <f t="shared" si="155"/>
        <v>1786500</v>
      </c>
      <c r="AQ164" s="34">
        <f t="shared" si="156"/>
        <v>3806140.78</v>
      </c>
      <c r="AR164" s="34">
        <f t="shared" si="157"/>
        <v>1799000</v>
      </c>
      <c r="AS164" s="34">
        <f t="shared" si="158"/>
        <v>3841442.73</v>
      </c>
      <c r="AT164" s="34">
        <f t="shared" si="159"/>
        <v>1811500</v>
      </c>
      <c r="AU164" s="34">
        <f t="shared" si="160"/>
        <v>3876971.82</v>
      </c>
      <c r="AV164" s="34">
        <f t="shared" si="161"/>
        <v>1824000</v>
      </c>
      <c r="AW164" s="34">
        <f t="shared" si="162"/>
        <v>3912729.5</v>
      </c>
      <c r="AX164" s="34">
        <f t="shared" si="163"/>
        <v>1836500</v>
      </c>
      <c r="AY164" s="34">
        <f t="shared" si="164"/>
        <v>3948717.25</v>
      </c>
      <c r="AZ164" s="34">
        <f t="shared" si="165"/>
        <v>1849000</v>
      </c>
      <c r="BA164" s="34">
        <f t="shared" si="166"/>
        <v>3984936.54</v>
      </c>
    </row>
    <row r="165" spans="1:53" x14ac:dyDescent="0.2">
      <c r="A165" s="24">
        <v>34121</v>
      </c>
      <c r="B165" s="33">
        <v>1548750</v>
      </c>
      <c r="C165" s="33">
        <v>3144690.88</v>
      </c>
      <c r="D165" s="33">
        <v>3164050.26</v>
      </c>
      <c r="E165" s="34">
        <f t="shared" si="138"/>
        <v>1561250</v>
      </c>
      <c r="F165" s="34">
        <f t="shared" si="139"/>
        <v>3195220.98</v>
      </c>
      <c r="G165" s="34">
        <f t="shared" si="140"/>
        <v>1573750</v>
      </c>
      <c r="H165" s="34">
        <f t="shared" si="141"/>
        <v>3226592.26</v>
      </c>
      <c r="I165" s="34">
        <f t="shared" si="118"/>
        <v>1586250</v>
      </c>
      <c r="J165" s="34">
        <f t="shared" si="119"/>
        <v>3258165.38</v>
      </c>
      <c r="K165" s="34">
        <f t="shared" si="120"/>
        <v>1598750</v>
      </c>
      <c r="L165" s="34">
        <f t="shared" si="121"/>
        <v>3289941.64</v>
      </c>
      <c r="M165" s="34">
        <f t="shared" si="122"/>
        <v>1611250</v>
      </c>
      <c r="N165" s="34">
        <f t="shared" si="123"/>
        <v>3321922.35</v>
      </c>
      <c r="O165" s="34">
        <f t="shared" si="124"/>
        <v>1623750</v>
      </c>
      <c r="P165" s="34">
        <f t="shared" si="125"/>
        <v>3354108.83</v>
      </c>
      <c r="Q165" s="34">
        <f t="shared" si="126"/>
        <v>1636250</v>
      </c>
      <c r="R165" s="34">
        <f t="shared" si="127"/>
        <v>3386502.39</v>
      </c>
      <c r="S165" s="34">
        <f t="shared" si="128"/>
        <v>1648750</v>
      </c>
      <c r="T165" s="34">
        <f t="shared" si="129"/>
        <v>3419104.38</v>
      </c>
      <c r="U165" s="34">
        <f t="shared" si="130"/>
        <v>1661250</v>
      </c>
      <c r="V165" s="34">
        <f t="shared" si="131"/>
        <v>3451916.13</v>
      </c>
      <c r="W165" s="34">
        <f t="shared" si="132"/>
        <v>1673750</v>
      </c>
      <c r="X165" s="34">
        <f t="shared" si="133"/>
        <v>3484938.99</v>
      </c>
      <c r="Y165" s="34">
        <f t="shared" si="134"/>
        <v>1686250</v>
      </c>
      <c r="Z165" s="34">
        <f t="shared" si="135"/>
        <v>3518174.32</v>
      </c>
      <c r="AA165" s="34">
        <f t="shared" si="136"/>
        <v>1698750</v>
      </c>
      <c r="AB165" s="34">
        <f t="shared" si="137"/>
        <v>3551623.49</v>
      </c>
      <c r="AC165" s="39">
        <f t="shared" si="142"/>
        <v>3560117.24</v>
      </c>
      <c r="AD165" s="34">
        <f t="shared" si="143"/>
        <v>1711250</v>
      </c>
      <c r="AE165" s="34">
        <f t="shared" si="144"/>
        <v>3593836.27</v>
      </c>
      <c r="AF165" s="34">
        <f t="shared" si="145"/>
        <v>1723750</v>
      </c>
      <c r="AG165" s="34">
        <f t="shared" si="146"/>
        <v>3627772.25</v>
      </c>
      <c r="AH165" s="34">
        <f t="shared" si="147"/>
        <v>1736250</v>
      </c>
      <c r="AI165" s="34">
        <f t="shared" si="148"/>
        <v>3661926.57</v>
      </c>
      <c r="AJ165" s="34">
        <f t="shared" si="149"/>
        <v>1748750</v>
      </c>
      <c r="AK165" s="34">
        <f t="shared" si="150"/>
        <v>3696300.64</v>
      </c>
      <c r="AL165" s="34">
        <f t="shared" si="151"/>
        <v>1761250</v>
      </c>
      <c r="AM165" s="34">
        <f t="shared" si="152"/>
        <v>3730895.88</v>
      </c>
      <c r="AN165" s="34">
        <f t="shared" si="153"/>
        <v>1773750</v>
      </c>
      <c r="AO165" s="34">
        <f t="shared" si="154"/>
        <v>3765713.7</v>
      </c>
      <c r="AP165" s="34">
        <f t="shared" si="155"/>
        <v>1786250</v>
      </c>
      <c r="AQ165" s="34">
        <f t="shared" si="156"/>
        <v>3800755.54</v>
      </c>
      <c r="AR165" s="34">
        <f t="shared" si="157"/>
        <v>1798750</v>
      </c>
      <c r="AS165" s="34">
        <f t="shared" si="158"/>
        <v>3836022.84</v>
      </c>
      <c r="AT165" s="34">
        <f t="shared" si="159"/>
        <v>1811250</v>
      </c>
      <c r="AU165" s="34">
        <f t="shared" si="160"/>
        <v>3871517.05</v>
      </c>
      <c r="AV165" s="34">
        <f t="shared" si="161"/>
        <v>1823750</v>
      </c>
      <c r="AW165" s="34">
        <f t="shared" si="162"/>
        <v>3907239.63</v>
      </c>
      <c r="AX165" s="34">
        <f t="shared" si="163"/>
        <v>1836250</v>
      </c>
      <c r="AY165" s="34">
        <f t="shared" si="164"/>
        <v>3943192.05</v>
      </c>
      <c r="AZ165" s="34">
        <f t="shared" si="165"/>
        <v>1848750</v>
      </c>
      <c r="BA165" s="34">
        <f t="shared" si="166"/>
        <v>3979375.79</v>
      </c>
    </row>
    <row r="166" spans="1:53" x14ac:dyDescent="0.2">
      <c r="A166" s="24">
        <v>34151</v>
      </c>
      <c r="B166" s="33">
        <v>1548500</v>
      </c>
      <c r="C166" s="33">
        <v>3139971.63</v>
      </c>
      <c r="D166" s="33">
        <v>3159327.88</v>
      </c>
      <c r="E166" s="34">
        <f t="shared" si="138"/>
        <v>1561000</v>
      </c>
      <c r="F166" s="34">
        <f t="shared" si="139"/>
        <v>3190468.22</v>
      </c>
      <c r="G166" s="34">
        <f t="shared" si="140"/>
        <v>1573500</v>
      </c>
      <c r="H166" s="34">
        <f t="shared" si="141"/>
        <v>3221808.92</v>
      </c>
      <c r="I166" s="34">
        <f t="shared" si="118"/>
        <v>1586000</v>
      </c>
      <c r="J166" s="34">
        <f t="shared" si="119"/>
        <v>3253351.26</v>
      </c>
      <c r="K166" s="34">
        <f t="shared" si="120"/>
        <v>1598500</v>
      </c>
      <c r="L166" s="34">
        <f t="shared" si="121"/>
        <v>3285096.55</v>
      </c>
      <c r="M166" s="34">
        <f t="shared" si="122"/>
        <v>1611000</v>
      </c>
      <c r="N166" s="34">
        <f t="shared" si="123"/>
        <v>3317046.09</v>
      </c>
      <c r="O166" s="34">
        <f t="shared" si="124"/>
        <v>1623500</v>
      </c>
      <c r="P166" s="34">
        <f t="shared" si="125"/>
        <v>3349201.19</v>
      </c>
      <c r="Q166" s="34">
        <f t="shared" si="126"/>
        <v>1636000</v>
      </c>
      <c r="R166" s="34">
        <f t="shared" si="127"/>
        <v>3381563.18</v>
      </c>
      <c r="S166" s="34">
        <f t="shared" si="128"/>
        <v>1648500</v>
      </c>
      <c r="T166" s="34">
        <f t="shared" si="129"/>
        <v>3414133.39</v>
      </c>
      <c r="U166" s="34">
        <f t="shared" si="130"/>
        <v>1661000</v>
      </c>
      <c r="V166" s="34">
        <f t="shared" si="131"/>
        <v>3446913.15</v>
      </c>
      <c r="W166" s="34">
        <f t="shared" si="132"/>
        <v>1673500</v>
      </c>
      <c r="X166" s="34">
        <f t="shared" si="133"/>
        <v>3479903.82</v>
      </c>
      <c r="Y166" s="34">
        <f t="shared" si="134"/>
        <v>1686000</v>
      </c>
      <c r="Z166" s="34">
        <f t="shared" si="135"/>
        <v>3513106.75</v>
      </c>
      <c r="AA166" s="34">
        <f t="shared" si="136"/>
        <v>1698500</v>
      </c>
      <c r="AB166" s="34">
        <f t="shared" si="137"/>
        <v>3546523.31</v>
      </c>
      <c r="AC166" s="39">
        <f t="shared" si="142"/>
        <v>3555015.81</v>
      </c>
      <c r="AD166" s="34">
        <f t="shared" si="143"/>
        <v>1711000</v>
      </c>
      <c r="AE166" s="34">
        <f t="shared" si="144"/>
        <v>3588702.02</v>
      </c>
      <c r="AF166" s="34">
        <f t="shared" si="145"/>
        <v>1723500</v>
      </c>
      <c r="AG166" s="34">
        <f t="shared" si="146"/>
        <v>3622604.96</v>
      </c>
      <c r="AH166" s="34">
        <f t="shared" si="147"/>
        <v>1736000</v>
      </c>
      <c r="AI166" s="34">
        <f t="shared" si="148"/>
        <v>3656726.04</v>
      </c>
      <c r="AJ166" s="34">
        <f t="shared" si="149"/>
        <v>1748500</v>
      </c>
      <c r="AK166" s="34">
        <f t="shared" si="150"/>
        <v>3691066.65</v>
      </c>
      <c r="AL166" s="34">
        <f t="shared" si="151"/>
        <v>1761000</v>
      </c>
      <c r="AM166" s="34">
        <f t="shared" si="152"/>
        <v>3725628.21</v>
      </c>
      <c r="AN166" s="34">
        <f t="shared" si="153"/>
        <v>1773500</v>
      </c>
      <c r="AO166" s="34">
        <f t="shared" si="154"/>
        <v>3760412.14</v>
      </c>
      <c r="AP166" s="34">
        <f t="shared" si="155"/>
        <v>1786000</v>
      </c>
      <c r="AQ166" s="34">
        <f t="shared" si="156"/>
        <v>3795419.87</v>
      </c>
      <c r="AR166" s="34">
        <f t="shared" si="157"/>
        <v>1798500</v>
      </c>
      <c r="AS166" s="34">
        <f t="shared" si="158"/>
        <v>3830652.84</v>
      </c>
      <c r="AT166" s="34">
        <f t="shared" si="159"/>
        <v>1811000</v>
      </c>
      <c r="AU166" s="34">
        <f t="shared" si="160"/>
        <v>3866112.5</v>
      </c>
      <c r="AV166" s="34">
        <f t="shared" si="161"/>
        <v>1823500</v>
      </c>
      <c r="AW166" s="34">
        <f t="shared" si="162"/>
        <v>3901800.31</v>
      </c>
      <c r="AX166" s="34">
        <f t="shared" si="163"/>
        <v>1836000</v>
      </c>
      <c r="AY166" s="34">
        <f t="shared" si="164"/>
        <v>3937717.74</v>
      </c>
      <c r="AZ166" s="34">
        <f t="shared" si="165"/>
        <v>1848500</v>
      </c>
      <c r="BA166" s="34">
        <f t="shared" si="166"/>
        <v>3973866.26</v>
      </c>
    </row>
    <row r="167" spans="1:53" x14ac:dyDescent="0.2">
      <c r="A167" s="24">
        <v>34182</v>
      </c>
      <c r="B167" s="33">
        <v>1548250</v>
      </c>
      <c r="C167" s="33">
        <v>3135295.68</v>
      </c>
      <c r="D167" s="33">
        <v>3154648.81</v>
      </c>
      <c r="E167" s="34">
        <f t="shared" si="138"/>
        <v>1560750</v>
      </c>
      <c r="F167" s="34">
        <f t="shared" si="139"/>
        <v>3185759.04</v>
      </c>
      <c r="G167" s="34">
        <f t="shared" si="140"/>
        <v>1573250</v>
      </c>
      <c r="H167" s="34">
        <f t="shared" si="141"/>
        <v>3217069.44</v>
      </c>
      <c r="I167" s="34">
        <f t="shared" si="118"/>
        <v>1585750</v>
      </c>
      <c r="J167" s="34">
        <f t="shared" si="119"/>
        <v>3248581.29</v>
      </c>
      <c r="K167" s="34">
        <f t="shared" si="120"/>
        <v>1598250</v>
      </c>
      <c r="L167" s="34">
        <f t="shared" si="121"/>
        <v>3280295.89</v>
      </c>
      <c r="M167" s="34">
        <f t="shared" si="122"/>
        <v>1610750</v>
      </c>
      <c r="N167" s="34">
        <f t="shared" si="123"/>
        <v>3312214.54</v>
      </c>
      <c r="O167" s="34">
        <f t="shared" si="124"/>
        <v>1623250</v>
      </c>
      <c r="P167" s="34">
        <f t="shared" si="125"/>
        <v>3344338.56</v>
      </c>
      <c r="Q167" s="34">
        <f t="shared" si="126"/>
        <v>1635750</v>
      </c>
      <c r="R167" s="34">
        <f t="shared" si="127"/>
        <v>3376669.26</v>
      </c>
      <c r="S167" s="34">
        <f t="shared" si="128"/>
        <v>1648250</v>
      </c>
      <c r="T167" s="34">
        <f t="shared" si="129"/>
        <v>3409207.98</v>
      </c>
      <c r="U167" s="34">
        <f t="shared" si="130"/>
        <v>1660750</v>
      </c>
      <c r="V167" s="34">
        <f t="shared" si="131"/>
        <v>3441956.05</v>
      </c>
      <c r="W167" s="34">
        <f t="shared" si="132"/>
        <v>1673250</v>
      </c>
      <c r="X167" s="34">
        <f t="shared" si="133"/>
        <v>3474914.83</v>
      </c>
      <c r="Y167" s="34">
        <f t="shared" si="134"/>
        <v>1685750</v>
      </c>
      <c r="Z167" s="34">
        <f t="shared" si="135"/>
        <v>3508085.66</v>
      </c>
      <c r="AA167" s="34">
        <f t="shared" si="136"/>
        <v>1698250</v>
      </c>
      <c r="AB167" s="34">
        <f t="shared" si="137"/>
        <v>3541469.92</v>
      </c>
      <c r="AC167" s="39">
        <f t="shared" si="142"/>
        <v>3549961.17</v>
      </c>
      <c r="AD167" s="34">
        <f t="shared" si="143"/>
        <v>1710750</v>
      </c>
      <c r="AE167" s="34">
        <f t="shared" si="144"/>
        <v>3583614.85</v>
      </c>
      <c r="AF167" s="34">
        <f t="shared" si="145"/>
        <v>1723250</v>
      </c>
      <c r="AG167" s="34">
        <f t="shared" si="146"/>
        <v>3617485.06</v>
      </c>
      <c r="AH167" s="34">
        <f t="shared" si="147"/>
        <v>1735750</v>
      </c>
      <c r="AI167" s="34">
        <f t="shared" si="148"/>
        <v>3651573.2</v>
      </c>
      <c r="AJ167" s="34">
        <f t="shared" si="149"/>
        <v>1748250</v>
      </c>
      <c r="AK167" s="34">
        <f t="shared" si="150"/>
        <v>3685880.66</v>
      </c>
      <c r="AL167" s="34">
        <f t="shared" si="151"/>
        <v>1760750</v>
      </c>
      <c r="AM167" s="34">
        <f t="shared" si="152"/>
        <v>3720408.85</v>
      </c>
      <c r="AN167" s="34">
        <f t="shared" si="153"/>
        <v>1773250</v>
      </c>
      <c r="AO167" s="34">
        <f t="shared" si="154"/>
        <v>3755159.2</v>
      </c>
      <c r="AP167" s="34">
        <f t="shared" si="155"/>
        <v>1785750</v>
      </c>
      <c r="AQ167" s="34">
        <f t="shared" si="156"/>
        <v>3790133.13</v>
      </c>
      <c r="AR167" s="34">
        <f t="shared" si="157"/>
        <v>1798250</v>
      </c>
      <c r="AS167" s="34">
        <f t="shared" si="158"/>
        <v>3825332.09</v>
      </c>
      <c r="AT167" s="34">
        <f t="shared" si="159"/>
        <v>1810750</v>
      </c>
      <c r="AU167" s="34">
        <f t="shared" si="160"/>
        <v>3860757.52</v>
      </c>
      <c r="AV167" s="34">
        <f t="shared" si="161"/>
        <v>1823250</v>
      </c>
      <c r="AW167" s="34">
        <f t="shared" si="162"/>
        <v>3896410.88</v>
      </c>
      <c r="AX167" s="34">
        <f t="shared" si="163"/>
        <v>1835750</v>
      </c>
      <c r="AY167" s="34">
        <f t="shared" si="164"/>
        <v>3932293.63</v>
      </c>
      <c r="AZ167" s="34">
        <f t="shared" si="165"/>
        <v>1848250</v>
      </c>
      <c r="BA167" s="34">
        <f t="shared" si="166"/>
        <v>3968407.25</v>
      </c>
    </row>
    <row r="168" spans="1:53" x14ac:dyDescent="0.2">
      <c r="A168" s="24">
        <v>34213</v>
      </c>
      <c r="B168" s="33">
        <v>1548000</v>
      </c>
      <c r="C168" s="33">
        <v>3130662.1</v>
      </c>
      <c r="D168" s="33">
        <v>3150012.1</v>
      </c>
      <c r="E168" s="34">
        <f t="shared" si="138"/>
        <v>1560500</v>
      </c>
      <c r="F168" s="34">
        <f t="shared" si="139"/>
        <v>3181092.5</v>
      </c>
      <c r="G168" s="34">
        <f t="shared" si="140"/>
        <v>1573000</v>
      </c>
      <c r="H168" s="34">
        <f t="shared" si="141"/>
        <v>3212372.87</v>
      </c>
      <c r="I168" s="34">
        <f t="shared" si="118"/>
        <v>1585500</v>
      </c>
      <c r="J168" s="34">
        <f t="shared" si="119"/>
        <v>3243854.5</v>
      </c>
      <c r="K168" s="34">
        <f t="shared" si="120"/>
        <v>1598000</v>
      </c>
      <c r="L168" s="34">
        <f t="shared" si="121"/>
        <v>3275538.68</v>
      </c>
      <c r="M168" s="34">
        <f t="shared" si="122"/>
        <v>1610500</v>
      </c>
      <c r="N168" s="34">
        <f t="shared" si="123"/>
        <v>3307426.72</v>
      </c>
      <c r="O168" s="34">
        <f t="shared" si="124"/>
        <v>1623000</v>
      </c>
      <c r="P168" s="34">
        <f t="shared" si="125"/>
        <v>3339519.93</v>
      </c>
      <c r="Q168" s="34">
        <f t="shared" si="126"/>
        <v>1635500</v>
      </c>
      <c r="R168" s="34">
        <f t="shared" si="127"/>
        <v>3371819.63</v>
      </c>
      <c r="S168" s="34">
        <f t="shared" si="128"/>
        <v>1648000</v>
      </c>
      <c r="T168" s="34">
        <f t="shared" si="129"/>
        <v>3404327.15</v>
      </c>
      <c r="U168" s="34">
        <f t="shared" si="130"/>
        <v>1660500</v>
      </c>
      <c r="V168" s="34">
        <f t="shared" si="131"/>
        <v>3437043.82</v>
      </c>
      <c r="W168" s="34">
        <f t="shared" si="132"/>
        <v>1673000</v>
      </c>
      <c r="X168" s="34">
        <f t="shared" si="133"/>
        <v>3469970.99</v>
      </c>
      <c r="Y168" s="34">
        <f t="shared" si="134"/>
        <v>1685500</v>
      </c>
      <c r="Z168" s="34">
        <f t="shared" si="135"/>
        <v>3503110.02</v>
      </c>
      <c r="AA168" s="34">
        <f t="shared" si="136"/>
        <v>1698000</v>
      </c>
      <c r="AB168" s="34">
        <f t="shared" si="137"/>
        <v>3536462.26</v>
      </c>
      <c r="AC168" s="39">
        <f t="shared" si="142"/>
        <v>3544952.26</v>
      </c>
      <c r="AD168" s="34">
        <f t="shared" si="143"/>
        <v>1710500</v>
      </c>
      <c r="AE168" s="34">
        <f t="shared" si="144"/>
        <v>3578573.72</v>
      </c>
      <c r="AF168" s="34">
        <f t="shared" si="145"/>
        <v>1723000</v>
      </c>
      <c r="AG168" s="34">
        <f t="shared" si="146"/>
        <v>3612411.5</v>
      </c>
      <c r="AH168" s="34">
        <f t="shared" si="147"/>
        <v>1735500</v>
      </c>
      <c r="AI168" s="34">
        <f t="shared" si="148"/>
        <v>3646466.99</v>
      </c>
      <c r="AJ168" s="34">
        <f t="shared" si="149"/>
        <v>1748000</v>
      </c>
      <c r="AK168" s="34">
        <f t="shared" si="150"/>
        <v>3680741.6</v>
      </c>
      <c r="AL168" s="34">
        <f t="shared" si="151"/>
        <v>1760500</v>
      </c>
      <c r="AM168" s="34">
        <f t="shared" si="152"/>
        <v>3715236.73</v>
      </c>
      <c r="AN168" s="34">
        <f t="shared" si="153"/>
        <v>1773000</v>
      </c>
      <c r="AO168" s="34">
        <f t="shared" si="154"/>
        <v>3749953.8</v>
      </c>
      <c r="AP168" s="34">
        <f t="shared" si="155"/>
        <v>1785500</v>
      </c>
      <c r="AQ168" s="34">
        <f t="shared" si="156"/>
        <v>3784894.24</v>
      </c>
      <c r="AR168" s="34">
        <f t="shared" si="157"/>
        <v>1798000</v>
      </c>
      <c r="AS168" s="34">
        <f t="shared" si="158"/>
        <v>3820059.49</v>
      </c>
      <c r="AT168" s="34">
        <f t="shared" si="159"/>
        <v>1810500</v>
      </c>
      <c r="AU168" s="34">
        <f t="shared" si="160"/>
        <v>3855451</v>
      </c>
      <c r="AV168" s="34">
        <f t="shared" si="161"/>
        <v>1823000</v>
      </c>
      <c r="AW168" s="34">
        <f t="shared" si="162"/>
        <v>3891070.22</v>
      </c>
      <c r="AX168" s="34">
        <f t="shared" si="163"/>
        <v>1835500</v>
      </c>
      <c r="AY168" s="34">
        <f t="shared" si="164"/>
        <v>3926918.61</v>
      </c>
      <c r="AZ168" s="34">
        <f t="shared" si="165"/>
        <v>1848000</v>
      </c>
      <c r="BA168" s="34">
        <f t="shared" si="166"/>
        <v>3962997.65</v>
      </c>
    </row>
    <row r="169" spans="1:53" x14ac:dyDescent="0.2">
      <c r="A169" s="24">
        <v>34243</v>
      </c>
      <c r="B169" s="33">
        <v>1547750</v>
      </c>
      <c r="C169" s="33">
        <v>3126072.71</v>
      </c>
      <c r="D169" s="33">
        <v>3145419.59</v>
      </c>
      <c r="E169" s="34">
        <f t="shared" si="138"/>
        <v>1560250</v>
      </c>
      <c r="F169" s="34">
        <f t="shared" si="139"/>
        <v>3176470.44</v>
      </c>
      <c r="G169" s="34">
        <f t="shared" si="140"/>
        <v>1572750</v>
      </c>
      <c r="H169" s="34">
        <f t="shared" si="141"/>
        <v>3207721.07</v>
      </c>
      <c r="I169" s="34">
        <f t="shared" si="118"/>
        <v>1585250</v>
      </c>
      <c r="J169" s="34">
        <f t="shared" si="119"/>
        <v>3239172.77</v>
      </c>
      <c r="K169" s="34">
        <f t="shared" si="120"/>
        <v>1597750</v>
      </c>
      <c r="L169" s="34">
        <f t="shared" si="121"/>
        <v>3270826.83</v>
      </c>
      <c r="M169" s="34">
        <f t="shared" si="122"/>
        <v>1610250</v>
      </c>
      <c r="N169" s="34">
        <f t="shared" si="123"/>
        <v>3302684.56</v>
      </c>
      <c r="O169" s="34">
        <f t="shared" si="124"/>
        <v>1622750</v>
      </c>
      <c r="P169" s="34">
        <f t="shared" si="125"/>
        <v>3334747.26</v>
      </c>
      <c r="Q169" s="34">
        <f t="shared" si="126"/>
        <v>1635250</v>
      </c>
      <c r="R169" s="34">
        <f t="shared" si="127"/>
        <v>3367016.25</v>
      </c>
      <c r="S169" s="34">
        <f t="shared" si="128"/>
        <v>1647750</v>
      </c>
      <c r="T169" s="34">
        <f t="shared" si="129"/>
        <v>3399492.86</v>
      </c>
      <c r="U169" s="34">
        <f t="shared" si="130"/>
        <v>1660250</v>
      </c>
      <c r="V169" s="34">
        <f t="shared" si="131"/>
        <v>3432178.43</v>
      </c>
      <c r="W169" s="34">
        <f t="shared" si="132"/>
        <v>1672750</v>
      </c>
      <c r="X169" s="34">
        <f t="shared" si="133"/>
        <v>3465074.3</v>
      </c>
      <c r="Y169" s="34">
        <f t="shared" si="134"/>
        <v>1685250</v>
      </c>
      <c r="Z169" s="34">
        <f t="shared" si="135"/>
        <v>3498181.82</v>
      </c>
      <c r="AA169" s="34">
        <f t="shared" si="136"/>
        <v>1697750</v>
      </c>
      <c r="AB169" s="34">
        <f t="shared" si="137"/>
        <v>3531502.35</v>
      </c>
      <c r="AC169" s="39">
        <f t="shared" si="142"/>
        <v>3539991.1</v>
      </c>
      <c r="AD169" s="34">
        <f t="shared" si="143"/>
        <v>1710250</v>
      </c>
      <c r="AE169" s="34">
        <f t="shared" si="144"/>
        <v>3573580.64</v>
      </c>
      <c r="AF169" s="34">
        <f t="shared" si="145"/>
        <v>1722750</v>
      </c>
      <c r="AG169" s="34">
        <f t="shared" si="146"/>
        <v>3607386.29</v>
      </c>
      <c r="AH169" s="34">
        <f t="shared" si="147"/>
        <v>1735250</v>
      </c>
      <c r="AI169" s="34">
        <f t="shared" si="148"/>
        <v>3641409.45</v>
      </c>
      <c r="AJ169" s="34">
        <f t="shared" si="149"/>
        <v>1747750</v>
      </c>
      <c r="AK169" s="34">
        <f t="shared" si="150"/>
        <v>3675651.52</v>
      </c>
      <c r="AL169" s="34">
        <f t="shared" si="151"/>
        <v>1760250</v>
      </c>
      <c r="AM169" s="34">
        <f t="shared" si="152"/>
        <v>3710113.9</v>
      </c>
      <c r="AN169" s="34">
        <f t="shared" si="153"/>
        <v>1772750</v>
      </c>
      <c r="AO169" s="34">
        <f t="shared" si="154"/>
        <v>3744798.01</v>
      </c>
      <c r="AP169" s="34">
        <f t="shared" si="155"/>
        <v>1785250</v>
      </c>
      <c r="AQ169" s="34">
        <f t="shared" si="156"/>
        <v>3779705.28</v>
      </c>
      <c r="AR169" s="34">
        <f t="shared" si="157"/>
        <v>1797750</v>
      </c>
      <c r="AS169" s="34">
        <f t="shared" si="158"/>
        <v>3814837.14</v>
      </c>
      <c r="AT169" s="34">
        <f t="shared" si="159"/>
        <v>1810250</v>
      </c>
      <c r="AU169" s="34">
        <f t="shared" si="160"/>
        <v>3850195.04</v>
      </c>
      <c r="AV169" s="34">
        <f t="shared" si="161"/>
        <v>1822750</v>
      </c>
      <c r="AW169" s="34">
        <f t="shared" si="162"/>
        <v>3885780.44</v>
      </c>
      <c r="AX169" s="34">
        <f t="shared" si="163"/>
        <v>1835250</v>
      </c>
      <c r="AY169" s="34">
        <f t="shared" si="164"/>
        <v>3921594.8</v>
      </c>
      <c r="AZ169" s="34">
        <f t="shared" si="165"/>
        <v>1847750</v>
      </c>
      <c r="BA169" s="34">
        <f t="shared" si="166"/>
        <v>3957639.59</v>
      </c>
    </row>
    <row r="170" spans="1:53" x14ac:dyDescent="0.2">
      <c r="A170" s="24">
        <v>34274</v>
      </c>
      <c r="B170" s="33">
        <v>1547500</v>
      </c>
      <c r="C170" s="33">
        <v>3121524.92</v>
      </c>
      <c r="D170" s="33">
        <v>3140868.67</v>
      </c>
      <c r="E170" s="34">
        <f t="shared" si="138"/>
        <v>1560000</v>
      </c>
      <c r="F170" s="34">
        <f t="shared" si="139"/>
        <v>3171890.24</v>
      </c>
      <c r="G170" s="34">
        <f t="shared" si="140"/>
        <v>1572500</v>
      </c>
      <c r="H170" s="34">
        <f t="shared" si="141"/>
        <v>3203111.4</v>
      </c>
      <c r="I170" s="34">
        <f t="shared" si="118"/>
        <v>1585000</v>
      </c>
      <c r="J170" s="34">
        <f t="shared" si="119"/>
        <v>3234533.44</v>
      </c>
      <c r="K170" s="34">
        <f t="shared" si="120"/>
        <v>1597500</v>
      </c>
      <c r="L170" s="34">
        <f t="shared" si="121"/>
        <v>3266157.65</v>
      </c>
      <c r="M170" s="34">
        <f t="shared" si="122"/>
        <v>1610000</v>
      </c>
      <c r="N170" s="34">
        <f t="shared" si="123"/>
        <v>3297985.33</v>
      </c>
      <c r="O170" s="34">
        <f t="shared" si="124"/>
        <v>1622500</v>
      </c>
      <c r="P170" s="34">
        <f t="shared" si="125"/>
        <v>3330017.79</v>
      </c>
      <c r="Q170" s="34">
        <f t="shared" si="126"/>
        <v>1635000</v>
      </c>
      <c r="R170" s="34">
        <f t="shared" si="127"/>
        <v>3362256.35</v>
      </c>
      <c r="S170" s="34">
        <f t="shared" si="128"/>
        <v>1647500</v>
      </c>
      <c r="T170" s="34">
        <f t="shared" si="129"/>
        <v>3394702.34</v>
      </c>
      <c r="U170" s="34">
        <f t="shared" si="130"/>
        <v>1660000</v>
      </c>
      <c r="V170" s="34">
        <f t="shared" si="131"/>
        <v>3427357.08</v>
      </c>
      <c r="W170" s="34">
        <f t="shared" si="132"/>
        <v>1672500</v>
      </c>
      <c r="X170" s="34">
        <f t="shared" si="133"/>
        <v>3460221.93</v>
      </c>
      <c r="Y170" s="34">
        <f t="shared" si="134"/>
        <v>1685000</v>
      </c>
      <c r="Z170" s="34">
        <f t="shared" si="135"/>
        <v>3493298.23</v>
      </c>
      <c r="AA170" s="34">
        <f t="shared" si="136"/>
        <v>1697500</v>
      </c>
      <c r="AB170" s="34">
        <f t="shared" si="137"/>
        <v>3526587.34</v>
      </c>
      <c r="AC170" s="39">
        <f t="shared" si="142"/>
        <v>3535074.84</v>
      </c>
      <c r="AD170" s="34">
        <f t="shared" si="143"/>
        <v>1710000</v>
      </c>
      <c r="AE170" s="34">
        <f t="shared" si="144"/>
        <v>3568632.75</v>
      </c>
      <c r="AF170" s="34">
        <f t="shared" si="145"/>
        <v>1722500</v>
      </c>
      <c r="AG170" s="34">
        <f t="shared" si="146"/>
        <v>3602406.57</v>
      </c>
      <c r="AH170" s="34">
        <f t="shared" si="147"/>
        <v>1735000</v>
      </c>
      <c r="AI170" s="34">
        <f t="shared" si="148"/>
        <v>3636397.69</v>
      </c>
      <c r="AJ170" s="34">
        <f t="shared" si="149"/>
        <v>1747500</v>
      </c>
      <c r="AK170" s="34">
        <f t="shared" si="150"/>
        <v>3670607.51</v>
      </c>
      <c r="AL170" s="34">
        <f t="shared" si="151"/>
        <v>1760000</v>
      </c>
      <c r="AM170" s="34">
        <f t="shared" si="152"/>
        <v>3705037.44</v>
      </c>
      <c r="AN170" s="34">
        <f t="shared" si="153"/>
        <v>1772500</v>
      </c>
      <c r="AO170" s="34">
        <f t="shared" si="154"/>
        <v>3739688.89</v>
      </c>
      <c r="AP170" s="34">
        <f t="shared" si="155"/>
        <v>1785000</v>
      </c>
      <c r="AQ170" s="34">
        <f t="shared" si="156"/>
        <v>3774563.29</v>
      </c>
      <c r="AR170" s="34">
        <f t="shared" si="157"/>
        <v>1797500</v>
      </c>
      <c r="AS170" s="34">
        <f t="shared" si="158"/>
        <v>3809662.07</v>
      </c>
      <c r="AT170" s="34">
        <f t="shared" si="159"/>
        <v>1810000</v>
      </c>
      <c r="AU170" s="34">
        <f t="shared" si="160"/>
        <v>3844986.68</v>
      </c>
      <c r="AV170" s="34">
        <f t="shared" si="161"/>
        <v>1822500</v>
      </c>
      <c r="AW170" s="34">
        <f t="shared" si="162"/>
        <v>3880538.57</v>
      </c>
      <c r="AX170" s="34">
        <f t="shared" si="163"/>
        <v>1835000</v>
      </c>
      <c r="AY170" s="34">
        <f t="shared" si="164"/>
        <v>3916319.2</v>
      </c>
      <c r="AZ170" s="34">
        <f t="shared" si="165"/>
        <v>1847500</v>
      </c>
      <c r="BA170" s="34">
        <f t="shared" si="166"/>
        <v>3952330.04</v>
      </c>
    </row>
    <row r="171" spans="1:53" x14ac:dyDescent="0.2">
      <c r="A171" s="24">
        <v>34304</v>
      </c>
      <c r="B171" s="33">
        <v>1547250</v>
      </c>
      <c r="C171" s="33">
        <v>3117018.34</v>
      </c>
      <c r="D171" s="33">
        <v>3136358.97</v>
      </c>
      <c r="E171" s="34">
        <f t="shared" si="138"/>
        <v>1559750</v>
      </c>
      <c r="F171" s="34">
        <f t="shared" si="139"/>
        <v>3167351.53</v>
      </c>
      <c r="G171" s="34">
        <f t="shared" si="140"/>
        <v>1572250</v>
      </c>
      <c r="H171" s="34">
        <f t="shared" si="141"/>
        <v>3198543.49</v>
      </c>
      <c r="I171" s="34">
        <f t="shared" si="118"/>
        <v>1584750</v>
      </c>
      <c r="J171" s="34">
        <f t="shared" si="119"/>
        <v>3229936.14</v>
      </c>
      <c r="K171" s="34">
        <f t="shared" si="120"/>
        <v>1597250</v>
      </c>
      <c r="L171" s="34">
        <f t="shared" si="121"/>
        <v>3261530.77</v>
      </c>
      <c r="M171" s="34">
        <f t="shared" si="122"/>
        <v>1609750</v>
      </c>
      <c r="N171" s="34">
        <f t="shared" si="123"/>
        <v>3293328.68</v>
      </c>
      <c r="O171" s="34">
        <f t="shared" si="124"/>
        <v>1622250</v>
      </c>
      <c r="P171" s="34">
        <f t="shared" si="125"/>
        <v>3325331.18</v>
      </c>
      <c r="Q171" s="34">
        <f t="shared" si="126"/>
        <v>1634750</v>
      </c>
      <c r="R171" s="34">
        <f t="shared" si="127"/>
        <v>3357539.59</v>
      </c>
      <c r="S171" s="34">
        <f t="shared" si="128"/>
        <v>1647250</v>
      </c>
      <c r="T171" s="34">
        <f t="shared" si="129"/>
        <v>3389955.23</v>
      </c>
      <c r="U171" s="34">
        <f t="shared" si="130"/>
        <v>1659750</v>
      </c>
      <c r="V171" s="34">
        <f t="shared" si="131"/>
        <v>3422579.43</v>
      </c>
      <c r="W171" s="34">
        <f t="shared" si="132"/>
        <v>1672250</v>
      </c>
      <c r="X171" s="34">
        <f t="shared" si="133"/>
        <v>3455413.54</v>
      </c>
      <c r="Y171" s="34">
        <f t="shared" si="134"/>
        <v>1684750</v>
      </c>
      <c r="Z171" s="34">
        <f t="shared" si="135"/>
        <v>3488458.9</v>
      </c>
      <c r="AA171" s="34">
        <f t="shared" si="136"/>
        <v>1697250</v>
      </c>
      <c r="AB171" s="34">
        <f t="shared" si="137"/>
        <v>3521716.88</v>
      </c>
      <c r="AC171" s="39">
        <f t="shared" si="142"/>
        <v>3530203.13</v>
      </c>
      <c r="AD171" s="34">
        <f t="shared" si="143"/>
        <v>1709750</v>
      </c>
      <c r="AE171" s="34">
        <f t="shared" si="144"/>
        <v>3563729.69</v>
      </c>
      <c r="AF171" s="34">
        <f t="shared" si="145"/>
        <v>1722250</v>
      </c>
      <c r="AG171" s="34">
        <f t="shared" si="146"/>
        <v>3597471.96</v>
      </c>
      <c r="AH171" s="34">
        <f t="shared" si="147"/>
        <v>1734750</v>
      </c>
      <c r="AI171" s="34">
        <f t="shared" si="148"/>
        <v>3631431.33</v>
      </c>
      <c r="AJ171" s="34">
        <f t="shared" si="149"/>
        <v>1747250</v>
      </c>
      <c r="AK171" s="34">
        <f t="shared" si="150"/>
        <v>3665609.2</v>
      </c>
      <c r="AL171" s="34">
        <f t="shared" si="151"/>
        <v>1759750</v>
      </c>
      <c r="AM171" s="34">
        <f t="shared" si="152"/>
        <v>3700006.97</v>
      </c>
      <c r="AN171" s="34">
        <f t="shared" si="153"/>
        <v>1772250</v>
      </c>
      <c r="AO171" s="34">
        <f t="shared" si="154"/>
        <v>3734626.05</v>
      </c>
      <c r="AP171" s="34">
        <f t="shared" si="155"/>
        <v>1784750</v>
      </c>
      <c r="AQ171" s="34">
        <f t="shared" si="156"/>
        <v>3769467.87</v>
      </c>
      <c r="AR171" s="34">
        <f t="shared" si="157"/>
        <v>1797250</v>
      </c>
      <c r="AS171" s="34">
        <f t="shared" si="158"/>
        <v>3804533.87</v>
      </c>
      <c r="AT171" s="34">
        <f t="shared" si="159"/>
        <v>1809750</v>
      </c>
      <c r="AU171" s="34">
        <f t="shared" si="160"/>
        <v>3839825.48</v>
      </c>
      <c r="AV171" s="34">
        <f t="shared" si="161"/>
        <v>1822250</v>
      </c>
      <c r="AW171" s="34">
        <f t="shared" si="162"/>
        <v>3875344.16</v>
      </c>
      <c r="AX171" s="34">
        <f t="shared" si="163"/>
        <v>1834750</v>
      </c>
      <c r="AY171" s="34">
        <f t="shared" si="164"/>
        <v>3911091.37</v>
      </c>
      <c r="AZ171" s="34">
        <f t="shared" si="165"/>
        <v>1847250</v>
      </c>
      <c r="BA171" s="34">
        <f t="shared" si="166"/>
        <v>3947068.58</v>
      </c>
    </row>
    <row r="172" spans="1:53" x14ac:dyDescent="0.2">
      <c r="A172" s="24">
        <v>34335</v>
      </c>
      <c r="B172" s="33">
        <v>1547000</v>
      </c>
      <c r="C172" s="33">
        <v>3112555.29</v>
      </c>
      <c r="D172" s="33">
        <v>3131892.79</v>
      </c>
      <c r="E172" s="34">
        <f t="shared" si="138"/>
        <v>1559500</v>
      </c>
      <c r="F172" s="34">
        <f t="shared" si="139"/>
        <v>3162856.61</v>
      </c>
      <c r="G172" s="34">
        <f t="shared" si="140"/>
        <v>1572000</v>
      </c>
      <c r="H172" s="34">
        <f t="shared" si="141"/>
        <v>3194019.65</v>
      </c>
      <c r="I172" s="34">
        <f t="shared" si="118"/>
        <v>1584500</v>
      </c>
      <c r="J172" s="34">
        <f t="shared" si="119"/>
        <v>3225383.2</v>
      </c>
      <c r="K172" s="34">
        <f t="shared" si="120"/>
        <v>1597000</v>
      </c>
      <c r="L172" s="34">
        <f t="shared" si="121"/>
        <v>3256948.54</v>
      </c>
      <c r="M172" s="34">
        <f t="shared" si="122"/>
        <v>1609500</v>
      </c>
      <c r="N172" s="34">
        <f t="shared" si="123"/>
        <v>3288716.97</v>
      </c>
      <c r="O172" s="34">
        <f t="shared" si="124"/>
        <v>1622000</v>
      </c>
      <c r="P172" s="34">
        <f t="shared" si="125"/>
        <v>3320689.8</v>
      </c>
      <c r="Q172" s="34">
        <f t="shared" si="126"/>
        <v>1634500</v>
      </c>
      <c r="R172" s="34">
        <f t="shared" si="127"/>
        <v>3352868.35</v>
      </c>
      <c r="S172" s="34">
        <f t="shared" si="128"/>
        <v>1647000</v>
      </c>
      <c r="T172" s="34">
        <f t="shared" si="129"/>
        <v>3385253.93</v>
      </c>
      <c r="U172" s="34">
        <f t="shared" si="130"/>
        <v>1659500</v>
      </c>
      <c r="V172" s="34">
        <f t="shared" si="131"/>
        <v>3417847.88</v>
      </c>
      <c r="W172" s="34">
        <f t="shared" si="132"/>
        <v>1672000</v>
      </c>
      <c r="X172" s="34">
        <f t="shared" si="133"/>
        <v>3450651.54</v>
      </c>
      <c r="Y172" s="34">
        <f t="shared" si="134"/>
        <v>1684500</v>
      </c>
      <c r="Z172" s="34">
        <f t="shared" si="135"/>
        <v>3483666.26</v>
      </c>
      <c r="AA172" s="34">
        <f t="shared" si="136"/>
        <v>1697000</v>
      </c>
      <c r="AB172" s="34">
        <f t="shared" si="137"/>
        <v>3516893.4</v>
      </c>
      <c r="AC172" s="39">
        <f t="shared" si="142"/>
        <v>3525378.4</v>
      </c>
      <c r="AD172" s="34">
        <f t="shared" si="143"/>
        <v>1709500</v>
      </c>
      <c r="AE172" s="34">
        <f t="shared" si="144"/>
        <v>3558873.92</v>
      </c>
      <c r="AF172" s="34">
        <f t="shared" si="145"/>
        <v>1722000</v>
      </c>
      <c r="AG172" s="34">
        <f t="shared" si="146"/>
        <v>3592584.95</v>
      </c>
      <c r="AH172" s="34">
        <f t="shared" si="147"/>
        <v>1734500</v>
      </c>
      <c r="AI172" s="34">
        <f t="shared" si="148"/>
        <v>3626512.88</v>
      </c>
      <c r="AJ172" s="34">
        <f t="shared" si="149"/>
        <v>1747000</v>
      </c>
      <c r="AK172" s="34">
        <f t="shared" si="150"/>
        <v>3660659.1</v>
      </c>
      <c r="AL172" s="34">
        <f t="shared" si="151"/>
        <v>1759500</v>
      </c>
      <c r="AM172" s="34">
        <f t="shared" si="152"/>
        <v>3695025.02</v>
      </c>
      <c r="AN172" s="34">
        <f t="shared" si="153"/>
        <v>1772000</v>
      </c>
      <c r="AO172" s="34">
        <f t="shared" si="154"/>
        <v>3729612.05</v>
      </c>
      <c r="AP172" s="34">
        <f t="shared" si="155"/>
        <v>1784500</v>
      </c>
      <c r="AQ172" s="34">
        <f t="shared" si="156"/>
        <v>3764421.61</v>
      </c>
      <c r="AR172" s="34">
        <f t="shared" si="157"/>
        <v>1797000</v>
      </c>
      <c r="AS172" s="34">
        <f t="shared" si="158"/>
        <v>3799455.14</v>
      </c>
      <c r="AT172" s="34">
        <f t="shared" si="159"/>
        <v>1809500</v>
      </c>
      <c r="AU172" s="34">
        <f t="shared" si="160"/>
        <v>3834714.08</v>
      </c>
      <c r="AV172" s="34">
        <f t="shared" si="161"/>
        <v>1822000</v>
      </c>
      <c r="AW172" s="34">
        <f t="shared" si="162"/>
        <v>3870199.87</v>
      </c>
      <c r="AX172" s="34">
        <f t="shared" si="163"/>
        <v>1834500</v>
      </c>
      <c r="AY172" s="34">
        <f t="shared" si="164"/>
        <v>3905913.98</v>
      </c>
      <c r="AZ172" s="34">
        <f t="shared" si="165"/>
        <v>1847000</v>
      </c>
      <c r="BA172" s="34">
        <f t="shared" si="166"/>
        <v>3941857.88</v>
      </c>
    </row>
    <row r="173" spans="1:53" x14ac:dyDescent="0.2">
      <c r="A173" s="24">
        <v>34366</v>
      </c>
      <c r="B173" s="33">
        <v>1546750</v>
      </c>
      <c r="C173" s="33">
        <v>3108131.55</v>
      </c>
      <c r="D173" s="33">
        <v>3127465.93</v>
      </c>
      <c r="E173" s="34">
        <f t="shared" si="138"/>
        <v>1559250</v>
      </c>
      <c r="F173" s="34">
        <f t="shared" si="139"/>
        <v>3158401.27</v>
      </c>
      <c r="G173" s="34">
        <f t="shared" si="140"/>
        <v>1571750</v>
      </c>
      <c r="H173" s="34">
        <f t="shared" si="141"/>
        <v>3189535.65</v>
      </c>
      <c r="I173" s="34">
        <f t="shared" si="118"/>
        <v>1584250</v>
      </c>
      <c r="J173" s="34">
        <f t="shared" si="119"/>
        <v>3220870.35</v>
      </c>
      <c r="K173" s="34">
        <f t="shared" si="120"/>
        <v>1596750</v>
      </c>
      <c r="L173" s="34">
        <f t="shared" si="121"/>
        <v>3252406.65</v>
      </c>
      <c r="M173" s="34">
        <f t="shared" si="122"/>
        <v>1609250</v>
      </c>
      <c r="N173" s="34">
        <f t="shared" si="123"/>
        <v>3284145.86</v>
      </c>
      <c r="O173" s="34">
        <f t="shared" si="124"/>
        <v>1621750</v>
      </c>
      <c r="P173" s="34">
        <f t="shared" si="125"/>
        <v>3316089.28</v>
      </c>
      <c r="Q173" s="34">
        <f t="shared" si="126"/>
        <v>1634250</v>
      </c>
      <c r="R173" s="34">
        <f t="shared" si="127"/>
        <v>3348238.23</v>
      </c>
      <c r="S173" s="34">
        <f t="shared" si="128"/>
        <v>1646750</v>
      </c>
      <c r="T173" s="34">
        <f t="shared" si="129"/>
        <v>3380594.02</v>
      </c>
      <c r="U173" s="34">
        <f t="shared" si="130"/>
        <v>1659250</v>
      </c>
      <c r="V173" s="34">
        <f t="shared" si="131"/>
        <v>3413157.99</v>
      </c>
      <c r="W173" s="34">
        <f t="shared" si="132"/>
        <v>1671750</v>
      </c>
      <c r="X173" s="34">
        <f t="shared" si="133"/>
        <v>3445931.48</v>
      </c>
      <c r="Y173" s="34">
        <f t="shared" si="134"/>
        <v>1684250</v>
      </c>
      <c r="Z173" s="34">
        <f t="shared" si="135"/>
        <v>3478915.83</v>
      </c>
      <c r="AA173" s="34">
        <f t="shared" si="136"/>
        <v>1696750</v>
      </c>
      <c r="AB173" s="34">
        <f t="shared" si="137"/>
        <v>3512112.41</v>
      </c>
      <c r="AC173" s="39">
        <f t="shared" si="142"/>
        <v>3520596.16</v>
      </c>
      <c r="AD173" s="34">
        <f t="shared" si="143"/>
        <v>1709250</v>
      </c>
      <c r="AE173" s="34">
        <f t="shared" si="144"/>
        <v>3554060.91</v>
      </c>
      <c r="AF173" s="34">
        <f t="shared" si="145"/>
        <v>1721750</v>
      </c>
      <c r="AG173" s="34">
        <f t="shared" si="146"/>
        <v>3587740.97</v>
      </c>
      <c r="AH173" s="34">
        <f t="shared" si="147"/>
        <v>1734250</v>
      </c>
      <c r="AI173" s="34">
        <f t="shared" si="148"/>
        <v>3621637.73</v>
      </c>
      <c r="AJ173" s="34">
        <f t="shared" si="149"/>
        <v>1746750</v>
      </c>
      <c r="AK173" s="34">
        <f t="shared" si="150"/>
        <v>3655752.58</v>
      </c>
      <c r="AL173" s="34">
        <f t="shared" si="151"/>
        <v>1759250</v>
      </c>
      <c r="AM173" s="34">
        <f t="shared" si="152"/>
        <v>3690086.93</v>
      </c>
      <c r="AN173" s="34">
        <f t="shared" si="153"/>
        <v>1771750</v>
      </c>
      <c r="AO173" s="34">
        <f t="shared" si="154"/>
        <v>3724642.19</v>
      </c>
      <c r="AP173" s="34">
        <f t="shared" si="155"/>
        <v>1784250</v>
      </c>
      <c r="AQ173" s="34">
        <f t="shared" si="156"/>
        <v>3759419.78</v>
      </c>
      <c r="AR173" s="34">
        <f t="shared" si="157"/>
        <v>1796750</v>
      </c>
      <c r="AS173" s="34">
        <f t="shared" si="158"/>
        <v>3794421.13</v>
      </c>
      <c r="AT173" s="34">
        <f t="shared" si="159"/>
        <v>1809250</v>
      </c>
      <c r="AU173" s="34">
        <f t="shared" si="160"/>
        <v>3829647.68</v>
      </c>
      <c r="AV173" s="34">
        <f t="shared" si="161"/>
        <v>1821750</v>
      </c>
      <c r="AW173" s="34">
        <f t="shared" si="162"/>
        <v>3865100.88</v>
      </c>
      <c r="AX173" s="34">
        <f t="shared" si="163"/>
        <v>1834250</v>
      </c>
      <c r="AY173" s="34">
        <f t="shared" si="164"/>
        <v>3900782.18</v>
      </c>
      <c r="AZ173" s="34">
        <f t="shared" si="165"/>
        <v>1846750</v>
      </c>
      <c r="BA173" s="34">
        <f t="shared" si="166"/>
        <v>3936693.06</v>
      </c>
    </row>
    <row r="174" spans="1:53" x14ac:dyDescent="0.2">
      <c r="A174" s="24">
        <v>34394</v>
      </c>
      <c r="B174" s="33">
        <v>1546500</v>
      </c>
      <c r="C174" s="33">
        <v>3103749.15</v>
      </c>
      <c r="D174" s="33">
        <v>3123080.4</v>
      </c>
      <c r="E174" s="34">
        <f t="shared" si="138"/>
        <v>1559000</v>
      </c>
      <c r="F174" s="34">
        <f t="shared" si="139"/>
        <v>3153987.52</v>
      </c>
      <c r="G174" s="34">
        <f t="shared" si="140"/>
        <v>1571500</v>
      </c>
      <c r="H174" s="34">
        <f t="shared" si="141"/>
        <v>3185093.5</v>
      </c>
      <c r="I174" s="34">
        <f t="shared" si="118"/>
        <v>1584000</v>
      </c>
      <c r="J174" s="34">
        <f t="shared" si="119"/>
        <v>3216399.61</v>
      </c>
      <c r="K174" s="34">
        <f t="shared" si="120"/>
        <v>1596500</v>
      </c>
      <c r="L174" s="34">
        <f t="shared" si="121"/>
        <v>3247907.15</v>
      </c>
      <c r="M174" s="34">
        <f t="shared" si="122"/>
        <v>1609000</v>
      </c>
      <c r="N174" s="34">
        <f t="shared" si="123"/>
        <v>3279617.41</v>
      </c>
      <c r="O174" s="34">
        <f t="shared" si="124"/>
        <v>1621500</v>
      </c>
      <c r="P174" s="34">
        <f t="shared" si="125"/>
        <v>3311531.69</v>
      </c>
      <c r="Q174" s="34">
        <f t="shared" si="126"/>
        <v>1634000</v>
      </c>
      <c r="R174" s="34">
        <f t="shared" si="127"/>
        <v>3343651.31</v>
      </c>
      <c r="S174" s="34">
        <f t="shared" si="128"/>
        <v>1646500</v>
      </c>
      <c r="T174" s="34">
        <f t="shared" si="129"/>
        <v>3375977.59</v>
      </c>
      <c r="U174" s="34">
        <f t="shared" si="130"/>
        <v>1659000</v>
      </c>
      <c r="V174" s="34">
        <f t="shared" si="131"/>
        <v>3408511.86</v>
      </c>
      <c r="W174" s="34">
        <f t="shared" si="132"/>
        <v>1671500</v>
      </c>
      <c r="X174" s="34">
        <f t="shared" si="133"/>
        <v>3441255.46</v>
      </c>
      <c r="Y174" s="34">
        <f t="shared" si="134"/>
        <v>1684000</v>
      </c>
      <c r="Z174" s="34">
        <f t="shared" si="135"/>
        <v>3474209.73</v>
      </c>
      <c r="AA174" s="34">
        <f t="shared" si="136"/>
        <v>1696500</v>
      </c>
      <c r="AB174" s="34">
        <f t="shared" si="137"/>
        <v>3507376.03</v>
      </c>
      <c r="AC174" s="39">
        <f t="shared" si="142"/>
        <v>3515858.53</v>
      </c>
      <c r="AD174" s="34">
        <f t="shared" si="143"/>
        <v>1709000</v>
      </c>
      <c r="AE174" s="34">
        <f t="shared" si="144"/>
        <v>3549292.8</v>
      </c>
      <c r="AF174" s="34">
        <f t="shared" si="145"/>
        <v>1721500</v>
      </c>
      <c r="AG174" s="34">
        <f t="shared" si="146"/>
        <v>3582942.18</v>
      </c>
      <c r="AH174" s="34">
        <f t="shared" si="147"/>
        <v>1734000</v>
      </c>
      <c r="AI174" s="34">
        <f t="shared" si="148"/>
        <v>3616808.07</v>
      </c>
      <c r="AJ174" s="34">
        <f t="shared" si="149"/>
        <v>1746500</v>
      </c>
      <c r="AK174" s="34">
        <f t="shared" si="150"/>
        <v>3650891.85</v>
      </c>
      <c r="AL174" s="34">
        <f t="shared" si="151"/>
        <v>1759000</v>
      </c>
      <c r="AM174" s="34">
        <f t="shared" si="152"/>
        <v>3685194.93</v>
      </c>
      <c r="AN174" s="34">
        <f t="shared" si="153"/>
        <v>1771500</v>
      </c>
      <c r="AO174" s="34">
        <f t="shared" si="154"/>
        <v>3719718.71</v>
      </c>
      <c r="AP174" s="34">
        <f t="shared" si="155"/>
        <v>1784000</v>
      </c>
      <c r="AQ174" s="34">
        <f t="shared" si="156"/>
        <v>3754464.62</v>
      </c>
      <c r="AR174" s="34">
        <f t="shared" si="157"/>
        <v>1796500</v>
      </c>
      <c r="AS174" s="34">
        <f t="shared" si="158"/>
        <v>3789434.09</v>
      </c>
      <c r="AT174" s="34">
        <f t="shared" si="159"/>
        <v>1809000</v>
      </c>
      <c r="AU174" s="34">
        <f t="shared" si="160"/>
        <v>3824628.55</v>
      </c>
      <c r="AV174" s="34">
        <f t="shared" si="161"/>
        <v>1821500</v>
      </c>
      <c r="AW174" s="34">
        <f t="shared" si="162"/>
        <v>3860049.45</v>
      </c>
      <c r="AX174" s="34">
        <f t="shared" si="163"/>
        <v>1834000</v>
      </c>
      <c r="AY174" s="34">
        <f t="shared" si="164"/>
        <v>3895698.25</v>
      </c>
      <c r="AZ174" s="34">
        <f t="shared" si="165"/>
        <v>1846500</v>
      </c>
      <c r="BA174" s="34">
        <f t="shared" si="166"/>
        <v>3931576.42</v>
      </c>
    </row>
    <row r="175" spans="1:53" x14ac:dyDescent="0.2">
      <c r="A175" s="24">
        <v>34425</v>
      </c>
      <c r="B175" s="33">
        <v>1546250</v>
      </c>
      <c r="C175" s="33">
        <v>3099405.74</v>
      </c>
      <c r="D175" s="33">
        <v>3118733.87</v>
      </c>
      <c r="E175" s="34">
        <f t="shared" si="138"/>
        <v>1558750</v>
      </c>
      <c r="F175" s="34">
        <f t="shared" si="139"/>
        <v>3149613.02</v>
      </c>
      <c r="G175" s="34">
        <f t="shared" si="140"/>
        <v>1571250</v>
      </c>
      <c r="H175" s="34">
        <f t="shared" si="141"/>
        <v>3180690.85</v>
      </c>
      <c r="I175" s="34">
        <f t="shared" si="118"/>
        <v>1583750</v>
      </c>
      <c r="J175" s="34">
        <f t="shared" si="119"/>
        <v>3211968.64</v>
      </c>
      <c r="K175" s="34">
        <f t="shared" si="120"/>
        <v>1596250</v>
      </c>
      <c r="L175" s="34">
        <f t="shared" si="121"/>
        <v>3243447.67</v>
      </c>
      <c r="M175" s="34">
        <f t="shared" si="122"/>
        <v>1608750</v>
      </c>
      <c r="N175" s="34">
        <f t="shared" si="123"/>
        <v>3275129.24</v>
      </c>
      <c r="O175" s="34">
        <f t="shared" si="124"/>
        <v>1621250</v>
      </c>
      <c r="P175" s="34">
        <f t="shared" si="125"/>
        <v>3307014.65</v>
      </c>
      <c r="Q175" s="34">
        <f t="shared" si="126"/>
        <v>1633750</v>
      </c>
      <c r="R175" s="34">
        <f t="shared" si="127"/>
        <v>3339105.21</v>
      </c>
      <c r="S175" s="34">
        <f t="shared" si="128"/>
        <v>1646250</v>
      </c>
      <c r="T175" s="34">
        <f t="shared" si="129"/>
        <v>3371402.24</v>
      </c>
      <c r="U175" s="34">
        <f t="shared" si="130"/>
        <v>1658750</v>
      </c>
      <c r="V175" s="34">
        <f t="shared" si="131"/>
        <v>3403907.07</v>
      </c>
      <c r="W175" s="34">
        <f t="shared" si="132"/>
        <v>1671250</v>
      </c>
      <c r="X175" s="34">
        <f t="shared" si="133"/>
        <v>3436621.04</v>
      </c>
      <c r="Y175" s="34">
        <f t="shared" si="134"/>
        <v>1683750</v>
      </c>
      <c r="Z175" s="34">
        <f t="shared" si="135"/>
        <v>3469545.49</v>
      </c>
      <c r="AA175" s="34">
        <f t="shared" si="136"/>
        <v>1696250</v>
      </c>
      <c r="AB175" s="34">
        <f t="shared" si="137"/>
        <v>3502681.78</v>
      </c>
      <c r="AC175" s="39">
        <f t="shared" si="142"/>
        <v>3511163.03</v>
      </c>
      <c r="AD175" s="34">
        <f t="shared" si="143"/>
        <v>1708750</v>
      </c>
      <c r="AE175" s="34">
        <f t="shared" si="144"/>
        <v>3544567.09</v>
      </c>
      <c r="AF175" s="34">
        <f t="shared" si="145"/>
        <v>1721250</v>
      </c>
      <c r="AG175" s="34">
        <f t="shared" si="146"/>
        <v>3578186.07</v>
      </c>
      <c r="AH175" s="34">
        <f t="shared" si="147"/>
        <v>1733750</v>
      </c>
      <c r="AI175" s="34">
        <f t="shared" si="148"/>
        <v>3612021.35</v>
      </c>
      <c r="AJ175" s="34">
        <f t="shared" si="149"/>
        <v>1746250</v>
      </c>
      <c r="AK175" s="34">
        <f t="shared" si="150"/>
        <v>3646074.33</v>
      </c>
      <c r="AL175" s="34">
        <f t="shared" si="151"/>
        <v>1758750</v>
      </c>
      <c r="AM175" s="34">
        <f t="shared" si="152"/>
        <v>3680346.41</v>
      </c>
      <c r="AN175" s="34">
        <f t="shared" si="153"/>
        <v>1771250</v>
      </c>
      <c r="AO175" s="34">
        <f t="shared" si="154"/>
        <v>3714839</v>
      </c>
      <c r="AP175" s="34">
        <f t="shared" si="155"/>
        <v>1783750</v>
      </c>
      <c r="AQ175" s="34">
        <f t="shared" si="156"/>
        <v>3749553.51</v>
      </c>
      <c r="AR175" s="34">
        <f t="shared" si="157"/>
        <v>1796250</v>
      </c>
      <c r="AS175" s="34">
        <f t="shared" si="158"/>
        <v>3784491.38</v>
      </c>
      <c r="AT175" s="34">
        <f t="shared" si="159"/>
        <v>1808750</v>
      </c>
      <c r="AU175" s="34">
        <f t="shared" si="160"/>
        <v>3819654.04</v>
      </c>
      <c r="AV175" s="34">
        <f t="shared" si="161"/>
        <v>1821250</v>
      </c>
      <c r="AW175" s="34">
        <f t="shared" si="162"/>
        <v>3855042.94</v>
      </c>
      <c r="AX175" s="34">
        <f t="shared" si="163"/>
        <v>1833750</v>
      </c>
      <c r="AY175" s="34">
        <f t="shared" si="164"/>
        <v>3890659.53</v>
      </c>
      <c r="AZ175" s="34">
        <f t="shared" si="165"/>
        <v>1846250</v>
      </c>
      <c r="BA175" s="34">
        <f t="shared" si="166"/>
        <v>3926505.28</v>
      </c>
    </row>
    <row r="176" spans="1:53" x14ac:dyDescent="0.2">
      <c r="A176" s="24">
        <v>34455</v>
      </c>
      <c r="B176" s="33">
        <v>1546000</v>
      </c>
      <c r="C176" s="33">
        <v>3094987.17</v>
      </c>
      <c r="D176" s="33">
        <v>3114312.17</v>
      </c>
      <c r="E176" s="34">
        <f t="shared" si="138"/>
        <v>1558500</v>
      </c>
      <c r="F176" s="34">
        <f t="shared" si="139"/>
        <v>3145162.88</v>
      </c>
      <c r="G176" s="34">
        <f t="shared" si="140"/>
        <v>1571000</v>
      </c>
      <c r="H176" s="34">
        <f t="shared" si="141"/>
        <v>3176212.08</v>
      </c>
      <c r="I176" s="34">
        <f t="shared" si="118"/>
        <v>1583500</v>
      </c>
      <c r="J176" s="34">
        <f t="shared" si="119"/>
        <v>3207461.05</v>
      </c>
      <c r="K176" s="34">
        <f t="shared" si="120"/>
        <v>1596000</v>
      </c>
      <c r="L176" s="34">
        <f t="shared" si="121"/>
        <v>3238911.08</v>
      </c>
      <c r="M176" s="34">
        <f t="shared" si="122"/>
        <v>1608500</v>
      </c>
      <c r="N176" s="34">
        <f t="shared" si="123"/>
        <v>3270563.46</v>
      </c>
      <c r="O176" s="34">
        <f t="shared" si="124"/>
        <v>1621000</v>
      </c>
      <c r="P176" s="34">
        <f t="shared" si="125"/>
        <v>3302419.49</v>
      </c>
      <c r="Q176" s="34">
        <f t="shared" si="126"/>
        <v>1633500</v>
      </c>
      <c r="R176" s="34">
        <f t="shared" si="127"/>
        <v>3334480.48</v>
      </c>
      <c r="S176" s="34">
        <f t="shared" si="128"/>
        <v>1646000</v>
      </c>
      <c r="T176" s="34">
        <f t="shared" si="129"/>
        <v>3366747.76</v>
      </c>
      <c r="U176" s="34">
        <f t="shared" si="130"/>
        <v>1658500</v>
      </c>
      <c r="V176" s="34">
        <f t="shared" si="131"/>
        <v>3399222.64</v>
      </c>
      <c r="W176" s="34">
        <f t="shared" si="132"/>
        <v>1671000</v>
      </c>
      <c r="X176" s="34">
        <f t="shared" si="133"/>
        <v>3431906.47</v>
      </c>
      <c r="Y176" s="34">
        <f t="shared" si="134"/>
        <v>1683500</v>
      </c>
      <c r="Z176" s="34">
        <f t="shared" si="135"/>
        <v>3464800.59</v>
      </c>
      <c r="AA176" s="34">
        <f t="shared" si="136"/>
        <v>1696000</v>
      </c>
      <c r="AB176" s="34">
        <f t="shared" si="137"/>
        <v>3497906.35</v>
      </c>
      <c r="AC176" s="39">
        <f t="shared" si="142"/>
        <v>3506386.35</v>
      </c>
      <c r="AD176" s="34">
        <f t="shared" si="143"/>
        <v>1708500</v>
      </c>
      <c r="AE176" s="34">
        <f t="shared" si="144"/>
        <v>3539759.67</v>
      </c>
      <c r="AF176" s="34">
        <f t="shared" si="145"/>
        <v>1721000</v>
      </c>
      <c r="AG176" s="34">
        <f t="shared" si="146"/>
        <v>3573347.72</v>
      </c>
      <c r="AH176" s="34">
        <f t="shared" si="147"/>
        <v>1733500</v>
      </c>
      <c r="AI176" s="34">
        <f t="shared" si="148"/>
        <v>3607151.87</v>
      </c>
      <c r="AJ176" s="34">
        <f t="shared" si="149"/>
        <v>1746000</v>
      </c>
      <c r="AK176" s="34">
        <f t="shared" si="150"/>
        <v>3641173.52</v>
      </c>
      <c r="AL176" s="34">
        <f t="shared" si="151"/>
        <v>1758500</v>
      </c>
      <c r="AM176" s="34">
        <f t="shared" si="152"/>
        <v>3675414.07</v>
      </c>
      <c r="AN176" s="34">
        <f t="shared" si="153"/>
        <v>1771000</v>
      </c>
      <c r="AO176" s="34">
        <f t="shared" si="154"/>
        <v>3709874.92</v>
      </c>
      <c r="AP176" s="34">
        <f t="shared" si="155"/>
        <v>1783500</v>
      </c>
      <c r="AQ176" s="34">
        <f t="shared" si="156"/>
        <v>3744557.49</v>
      </c>
      <c r="AR176" s="34">
        <f t="shared" si="157"/>
        <v>1796000</v>
      </c>
      <c r="AS176" s="34">
        <f t="shared" si="158"/>
        <v>3779463.21</v>
      </c>
      <c r="AT176" s="34">
        <f t="shared" si="159"/>
        <v>1808500</v>
      </c>
      <c r="AU176" s="34">
        <f t="shared" si="160"/>
        <v>3814593.52</v>
      </c>
      <c r="AV176" s="34">
        <f t="shared" si="161"/>
        <v>1821000</v>
      </c>
      <c r="AW176" s="34">
        <f t="shared" si="162"/>
        <v>3849949.86</v>
      </c>
      <c r="AX176" s="34">
        <f t="shared" si="163"/>
        <v>1833500</v>
      </c>
      <c r="AY176" s="34">
        <f t="shared" si="164"/>
        <v>3885533.68</v>
      </c>
      <c r="AZ176" s="34">
        <f t="shared" si="165"/>
        <v>1846000</v>
      </c>
      <c r="BA176" s="34">
        <f t="shared" si="166"/>
        <v>3921346.45</v>
      </c>
    </row>
    <row r="177" spans="1:53" x14ac:dyDescent="0.2">
      <c r="A177" s="24">
        <v>34486</v>
      </c>
      <c r="B177" s="33">
        <v>1545750</v>
      </c>
      <c r="C177" s="33">
        <v>3090608.22</v>
      </c>
      <c r="D177" s="33">
        <v>3109930.1</v>
      </c>
      <c r="E177" s="34">
        <f t="shared" si="138"/>
        <v>1558250</v>
      </c>
      <c r="F177" s="34">
        <f t="shared" si="139"/>
        <v>3140752.61</v>
      </c>
      <c r="G177" s="34">
        <f t="shared" si="140"/>
        <v>1570750</v>
      </c>
      <c r="H177" s="34">
        <f t="shared" si="141"/>
        <v>3171773.43</v>
      </c>
      <c r="I177" s="34">
        <f t="shared" si="118"/>
        <v>1583250</v>
      </c>
      <c r="J177" s="34">
        <f t="shared" si="119"/>
        <v>3202993.84</v>
      </c>
      <c r="K177" s="34">
        <f t="shared" si="120"/>
        <v>1595750</v>
      </c>
      <c r="L177" s="34">
        <f t="shared" si="121"/>
        <v>3234415.13</v>
      </c>
      <c r="M177" s="34">
        <f t="shared" si="122"/>
        <v>1608250</v>
      </c>
      <c r="N177" s="34">
        <f t="shared" si="123"/>
        <v>3266038.58</v>
      </c>
      <c r="O177" s="34">
        <f t="shared" si="124"/>
        <v>1620750</v>
      </c>
      <c r="P177" s="34">
        <f t="shared" si="125"/>
        <v>3297865.5</v>
      </c>
      <c r="Q177" s="34">
        <f t="shared" si="126"/>
        <v>1633250</v>
      </c>
      <c r="R177" s="34">
        <f t="shared" si="127"/>
        <v>3329897.19</v>
      </c>
      <c r="S177" s="34">
        <f t="shared" si="128"/>
        <v>1645750</v>
      </c>
      <c r="T177" s="34">
        <f t="shared" si="129"/>
        <v>3362134.98</v>
      </c>
      <c r="U177" s="34">
        <f t="shared" si="130"/>
        <v>1658250</v>
      </c>
      <c r="V177" s="34">
        <f t="shared" si="131"/>
        <v>3394580.18</v>
      </c>
      <c r="W177" s="34">
        <f t="shared" si="132"/>
        <v>1670750</v>
      </c>
      <c r="X177" s="34">
        <f t="shared" si="133"/>
        <v>3427234.14</v>
      </c>
      <c r="Y177" s="34">
        <f t="shared" si="134"/>
        <v>1683250</v>
      </c>
      <c r="Z177" s="34">
        <f t="shared" si="135"/>
        <v>3460098.19</v>
      </c>
      <c r="AA177" s="34">
        <f t="shared" si="136"/>
        <v>1695750</v>
      </c>
      <c r="AB177" s="34">
        <f t="shared" si="137"/>
        <v>3493173.69</v>
      </c>
      <c r="AC177" s="39">
        <f t="shared" si="142"/>
        <v>3501652.44</v>
      </c>
      <c r="AD177" s="34">
        <f t="shared" si="143"/>
        <v>1708250</v>
      </c>
      <c r="AE177" s="34">
        <f t="shared" si="144"/>
        <v>3534995.3</v>
      </c>
      <c r="AF177" s="34">
        <f t="shared" si="145"/>
        <v>1720750</v>
      </c>
      <c r="AG177" s="34">
        <f t="shared" si="146"/>
        <v>3568552.69</v>
      </c>
      <c r="AH177" s="34">
        <f t="shared" si="147"/>
        <v>1733250</v>
      </c>
      <c r="AI177" s="34">
        <f t="shared" si="148"/>
        <v>3602325.99</v>
      </c>
      <c r="AJ177" s="34">
        <f t="shared" si="149"/>
        <v>1745750</v>
      </c>
      <c r="AK177" s="34">
        <f t="shared" si="150"/>
        <v>3636316.59</v>
      </c>
      <c r="AL177" s="34">
        <f t="shared" si="151"/>
        <v>1758250</v>
      </c>
      <c r="AM177" s="34">
        <f t="shared" si="152"/>
        <v>3670525.89</v>
      </c>
      <c r="AN177" s="34">
        <f t="shared" si="153"/>
        <v>1770750</v>
      </c>
      <c r="AO177" s="34">
        <f t="shared" si="154"/>
        <v>3704955.29</v>
      </c>
      <c r="AP177" s="34">
        <f t="shared" si="155"/>
        <v>1783250</v>
      </c>
      <c r="AQ177" s="34">
        <f t="shared" si="156"/>
        <v>3739606.21</v>
      </c>
      <c r="AR177" s="34">
        <f t="shared" si="157"/>
        <v>1795750</v>
      </c>
      <c r="AS177" s="34">
        <f t="shared" si="158"/>
        <v>3774480.08</v>
      </c>
      <c r="AT177" s="34">
        <f t="shared" si="159"/>
        <v>1808250</v>
      </c>
      <c r="AU177" s="34">
        <f t="shared" si="160"/>
        <v>3809578.33</v>
      </c>
      <c r="AV177" s="34">
        <f t="shared" si="161"/>
        <v>1820750</v>
      </c>
      <c r="AW177" s="34">
        <f t="shared" si="162"/>
        <v>3844902.4</v>
      </c>
      <c r="AX177" s="34">
        <f t="shared" si="163"/>
        <v>1833250</v>
      </c>
      <c r="AY177" s="34">
        <f t="shared" si="164"/>
        <v>3880453.75</v>
      </c>
      <c r="AZ177" s="34">
        <f t="shared" si="165"/>
        <v>1845750</v>
      </c>
      <c r="BA177" s="34">
        <f t="shared" si="166"/>
        <v>3916233.83</v>
      </c>
    </row>
    <row r="178" spans="1:53" x14ac:dyDescent="0.2">
      <c r="A178" s="24">
        <v>34516</v>
      </c>
      <c r="B178" s="33">
        <v>1545500</v>
      </c>
      <c r="C178" s="33">
        <v>3086270.96</v>
      </c>
      <c r="D178" s="33">
        <v>3105589.71</v>
      </c>
      <c r="E178" s="34">
        <f t="shared" si="138"/>
        <v>1558000</v>
      </c>
      <c r="F178" s="34">
        <f t="shared" si="139"/>
        <v>3136384.29</v>
      </c>
      <c r="G178" s="34">
        <f t="shared" si="140"/>
        <v>1570500</v>
      </c>
      <c r="H178" s="34">
        <f t="shared" si="141"/>
        <v>3167377.01</v>
      </c>
      <c r="I178" s="34">
        <f t="shared" si="118"/>
        <v>1583000</v>
      </c>
      <c r="J178" s="34">
        <f t="shared" si="119"/>
        <v>3198569.14</v>
      </c>
      <c r="K178" s="34">
        <f t="shared" si="120"/>
        <v>1595500</v>
      </c>
      <c r="L178" s="34">
        <f t="shared" si="121"/>
        <v>3229961.96</v>
      </c>
      <c r="M178" s="34">
        <f t="shared" si="122"/>
        <v>1608000</v>
      </c>
      <c r="N178" s="34">
        <f t="shared" si="123"/>
        <v>3261556.76</v>
      </c>
      <c r="O178" s="34">
        <f t="shared" si="124"/>
        <v>1620500</v>
      </c>
      <c r="P178" s="34">
        <f t="shared" si="125"/>
        <v>3293354.84</v>
      </c>
      <c r="Q178" s="34">
        <f t="shared" si="126"/>
        <v>1633000</v>
      </c>
      <c r="R178" s="34">
        <f t="shared" si="127"/>
        <v>3325357.51</v>
      </c>
      <c r="S178" s="34">
        <f t="shared" si="128"/>
        <v>1645500</v>
      </c>
      <c r="T178" s="34">
        <f t="shared" si="129"/>
        <v>3357566.09</v>
      </c>
      <c r="U178" s="34">
        <f t="shared" si="130"/>
        <v>1658000</v>
      </c>
      <c r="V178" s="34">
        <f t="shared" si="131"/>
        <v>3389981.9</v>
      </c>
      <c r="W178" s="34">
        <f t="shared" si="132"/>
        <v>1670500</v>
      </c>
      <c r="X178" s="34">
        <f t="shared" si="133"/>
        <v>3422606.27</v>
      </c>
      <c r="Y178" s="34">
        <f t="shared" si="134"/>
        <v>1683000</v>
      </c>
      <c r="Z178" s="34">
        <f t="shared" si="135"/>
        <v>3455440.55</v>
      </c>
      <c r="AA178" s="34">
        <f t="shared" si="136"/>
        <v>1695500</v>
      </c>
      <c r="AB178" s="34">
        <f t="shared" si="137"/>
        <v>3488486.09</v>
      </c>
      <c r="AC178" s="39">
        <f t="shared" si="142"/>
        <v>3496963.59</v>
      </c>
      <c r="AD178" s="34">
        <f t="shared" si="143"/>
        <v>1708000</v>
      </c>
      <c r="AE178" s="34">
        <f t="shared" si="144"/>
        <v>3530276.29</v>
      </c>
      <c r="AF178" s="34">
        <f t="shared" si="145"/>
        <v>1720500</v>
      </c>
      <c r="AG178" s="34">
        <f t="shared" si="146"/>
        <v>3563803.32</v>
      </c>
      <c r="AH178" s="34">
        <f t="shared" si="147"/>
        <v>1733000</v>
      </c>
      <c r="AI178" s="34">
        <f t="shared" si="148"/>
        <v>3597546.07</v>
      </c>
      <c r="AJ178" s="34">
        <f t="shared" si="149"/>
        <v>1745500</v>
      </c>
      <c r="AK178" s="34">
        <f t="shared" si="150"/>
        <v>3631505.92</v>
      </c>
      <c r="AL178" s="34">
        <f t="shared" si="151"/>
        <v>1758000</v>
      </c>
      <c r="AM178" s="34">
        <f t="shared" si="152"/>
        <v>3665684.27</v>
      </c>
      <c r="AN178" s="34">
        <f t="shared" si="153"/>
        <v>1770500</v>
      </c>
      <c r="AO178" s="34">
        <f t="shared" si="154"/>
        <v>3700082.52</v>
      </c>
      <c r="AP178" s="34">
        <f t="shared" si="155"/>
        <v>1783000</v>
      </c>
      <c r="AQ178" s="34">
        <f t="shared" si="156"/>
        <v>3734702.09</v>
      </c>
      <c r="AR178" s="34">
        <f t="shared" si="157"/>
        <v>1795500</v>
      </c>
      <c r="AS178" s="34">
        <f t="shared" si="158"/>
        <v>3769544.4</v>
      </c>
      <c r="AT178" s="34">
        <f t="shared" si="159"/>
        <v>1808000</v>
      </c>
      <c r="AU178" s="34">
        <f t="shared" si="160"/>
        <v>3804610.89</v>
      </c>
      <c r="AV178" s="34">
        <f t="shared" si="161"/>
        <v>1820500</v>
      </c>
      <c r="AW178" s="34">
        <f t="shared" si="162"/>
        <v>3839903</v>
      </c>
      <c r="AX178" s="34">
        <f t="shared" si="163"/>
        <v>1833000</v>
      </c>
      <c r="AY178" s="34">
        <f t="shared" si="164"/>
        <v>3875422.18</v>
      </c>
      <c r="AZ178" s="34">
        <f t="shared" si="165"/>
        <v>1845500</v>
      </c>
      <c r="BA178" s="34">
        <f t="shared" si="166"/>
        <v>3911169.89</v>
      </c>
    </row>
    <row r="179" spans="1:53" x14ac:dyDescent="0.2">
      <c r="A179" s="24">
        <v>34547</v>
      </c>
      <c r="B179" s="33">
        <v>1545250</v>
      </c>
      <c r="C179" s="33">
        <v>3081972.02</v>
      </c>
      <c r="D179" s="33">
        <v>3101287.65</v>
      </c>
      <c r="E179" s="34">
        <f t="shared" si="138"/>
        <v>1557750</v>
      </c>
      <c r="F179" s="34">
        <f t="shared" si="139"/>
        <v>3132054.56</v>
      </c>
      <c r="G179" s="34">
        <f t="shared" si="140"/>
        <v>1570250</v>
      </c>
      <c r="H179" s="34">
        <f t="shared" si="141"/>
        <v>3163019.42</v>
      </c>
      <c r="I179" s="34">
        <f t="shared" si="118"/>
        <v>1582750</v>
      </c>
      <c r="J179" s="34">
        <f t="shared" si="119"/>
        <v>3194183.51</v>
      </c>
      <c r="K179" s="34">
        <f t="shared" si="120"/>
        <v>1595250</v>
      </c>
      <c r="L179" s="34">
        <f t="shared" si="121"/>
        <v>3225548.11</v>
      </c>
      <c r="M179" s="34">
        <f t="shared" si="122"/>
        <v>1607750</v>
      </c>
      <c r="N179" s="34">
        <f t="shared" si="123"/>
        <v>3257114.51</v>
      </c>
      <c r="O179" s="34">
        <f t="shared" si="124"/>
        <v>1620250</v>
      </c>
      <c r="P179" s="34">
        <f t="shared" si="125"/>
        <v>3288884.01</v>
      </c>
      <c r="Q179" s="34">
        <f t="shared" si="126"/>
        <v>1632750</v>
      </c>
      <c r="R179" s="34">
        <f t="shared" si="127"/>
        <v>3320857.92</v>
      </c>
      <c r="S179" s="34">
        <f t="shared" si="128"/>
        <v>1645250</v>
      </c>
      <c r="T179" s="34">
        <f t="shared" si="129"/>
        <v>3353037.55</v>
      </c>
      <c r="U179" s="34">
        <f t="shared" si="130"/>
        <v>1657750</v>
      </c>
      <c r="V179" s="34">
        <f t="shared" si="131"/>
        <v>3385424.22</v>
      </c>
      <c r="W179" s="34">
        <f t="shared" si="132"/>
        <v>1670250</v>
      </c>
      <c r="X179" s="34">
        <f t="shared" si="133"/>
        <v>3418019.27</v>
      </c>
      <c r="Y179" s="34">
        <f t="shared" si="134"/>
        <v>1682750</v>
      </c>
      <c r="Z179" s="34">
        <f t="shared" si="135"/>
        <v>3450824.04</v>
      </c>
      <c r="AA179" s="34">
        <f t="shared" si="136"/>
        <v>1695250</v>
      </c>
      <c r="AB179" s="34">
        <f t="shared" si="137"/>
        <v>3483839.87</v>
      </c>
      <c r="AC179" s="39">
        <f t="shared" si="142"/>
        <v>3492316.12</v>
      </c>
      <c r="AD179" s="34">
        <f t="shared" si="143"/>
        <v>1707750</v>
      </c>
      <c r="AE179" s="34">
        <f t="shared" si="144"/>
        <v>3525598.91</v>
      </c>
      <c r="AF179" s="34">
        <f t="shared" si="145"/>
        <v>1720250</v>
      </c>
      <c r="AG179" s="34">
        <f t="shared" si="146"/>
        <v>3559095.85</v>
      </c>
      <c r="AH179" s="34">
        <f t="shared" si="147"/>
        <v>1732750</v>
      </c>
      <c r="AI179" s="34">
        <f t="shared" si="148"/>
        <v>3592808.31</v>
      </c>
      <c r="AJ179" s="34">
        <f t="shared" si="149"/>
        <v>1745250</v>
      </c>
      <c r="AK179" s="34">
        <f t="shared" si="150"/>
        <v>3626737.67</v>
      </c>
      <c r="AL179" s="34">
        <f t="shared" si="151"/>
        <v>1757750</v>
      </c>
      <c r="AM179" s="34">
        <f t="shared" si="152"/>
        <v>3660885.34</v>
      </c>
      <c r="AN179" s="34">
        <f t="shared" si="153"/>
        <v>1770250</v>
      </c>
      <c r="AO179" s="34">
        <f t="shared" si="154"/>
        <v>3695252.71</v>
      </c>
      <c r="AP179" s="34">
        <f t="shared" si="155"/>
        <v>1782750</v>
      </c>
      <c r="AQ179" s="34">
        <f t="shared" si="156"/>
        <v>3729841.2</v>
      </c>
      <c r="AR179" s="34">
        <f t="shared" si="157"/>
        <v>1795250</v>
      </c>
      <c r="AS179" s="34">
        <f t="shared" si="158"/>
        <v>3764652.24</v>
      </c>
      <c r="AT179" s="34">
        <f t="shared" si="159"/>
        <v>1807750</v>
      </c>
      <c r="AU179" s="34">
        <f t="shared" si="160"/>
        <v>3799687.25</v>
      </c>
      <c r="AV179" s="34">
        <f t="shared" si="161"/>
        <v>1820250</v>
      </c>
      <c r="AW179" s="34">
        <f t="shared" si="162"/>
        <v>3834947.68</v>
      </c>
      <c r="AX179" s="34">
        <f t="shared" si="163"/>
        <v>1832750</v>
      </c>
      <c r="AY179" s="34">
        <f t="shared" si="164"/>
        <v>3870434.98</v>
      </c>
      <c r="AZ179" s="34">
        <f t="shared" si="165"/>
        <v>1845250</v>
      </c>
      <c r="BA179" s="34">
        <f t="shared" si="166"/>
        <v>3906150.6</v>
      </c>
    </row>
    <row r="180" spans="1:53" x14ac:dyDescent="0.2">
      <c r="A180" s="24">
        <v>34578</v>
      </c>
      <c r="B180" s="33">
        <v>1545000</v>
      </c>
      <c r="C180" s="33">
        <v>3077712.79</v>
      </c>
      <c r="D180" s="33">
        <v>3097025.29</v>
      </c>
      <c r="E180" s="34">
        <f t="shared" si="138"/>
        <v>1557500</v>
      </c>
      <c r="F180" s="34">
        <f t="shared" si="139"/>
        <v>3127764.77</v>
      </c>
      <c r="G180" s="34">
        <f t="shared" si="140"/>
        <v>1570000</v>
      </c>
      <c r="H180" s="34">
        <f t="shared" si="141"/>
        <v>3158702.03</v>
      </c>
      <c r="I180" s="34">
        <f t="shared" si="118"/>
        <v>1582500</v>
      </c>
      <c r="J180" s="34">
        <f t="shared" si="119"/>
        <v>3189838.34</v>
      </c>
      <c r="K180" s="34">
        <f t="shared" si="120"/>
        <v>1595000</v>
      </c>
      <c r="L180" s="34">
        <f t="shared" si="121"/>
        <v>3221174.98</v>
      </c>
      <c r="M180" s="34">
        <f t="shared" si="122"/>
        <v>1607500</v>
      </c>
      <c r="N180" s="34">
        <f t="shared" si="123"/>
        <v>3252713.24</v>
      </c>
      <c r="O180" s="34">
        <f t="shared" si="124"/>
        <v>1620000</v>
      </c>
      <c r="P180" s="34">
        <f t="shared" si="125"/>
        <v>3284454.42</v>
      </c>
      <c r="Q180" s="34">
        <f t="shared" si="126"/>
        <v>1632500</v>
      </c>
      <c r="R180" s="34">
        <f t="shared" si="127"/>
        <v>3316399.83</v>
      </c>
      <c r="S180" s="34">
        <f t="shared" si="128"/>
        <v>1645000</v>
      </c>
      <c r="T180" s="34">
        <f t="shared" si="129"/>
        <v>3348550.77</v>
      </c>
      <c r="U180" s="34">
        <f t="shared" si="130"/>
        <v>1657500</v>
      </c>
      <c r="V180" s="34">
        <f t="shared" si="131"/>
        <v>3380908.57</v>
      </c>
      <c r="W180" s="34">
        <f t="shared" si="132"/>
        <v>1670000</v>
      </c>
      <c r="X180" s="34">
        <f t="shared" si="133"/>
        <v>3413474.56</v>
      </c>
      <c r="Y180" s="34">
        <f t="shared" si="134"/>
        <v>1682500</v>
      </c>
      <c r="Z180" s="34">
        <f t="shared" si="135"/>
        <v>3446250.09</v>
      </c>
      <c r="AA180" s="34">
        <f t="shared" si="136"/>
        <v>1695000</v>
      </c>
      <c r="AB180" s="34">
        <f t="shared" si="137"/>
        <v>3479236.49</v>
      </c>
      <c r="AC180" s="39">
        <f t="shared" si="142"/>
        <v>3487711.49</v>
      </c>
      <c r="AD180" s="34">
        <f t="shared" si="143"/>
        <v>1707500</v>
      </c>
      <c r="AE180" s="34">
        <f t="shared" si="144"/>
        <v>3520964.66</v>
      </c>
      <c r="AF180" s="34">
        <f t="shared" si="145"/>
        <v>1720000</v>
      </c>
      <c r="AG180" s="34">
        <f t="shared" si="146"/>
        <v>3554431.78</v>
      </c>
      <c r="AH180" s="34">
        <f t="shared" si="147"/>
        <v>1732500</v>
      </c>
      <c r="AI180" s="34">
        <f t="shared" si="148"/>
        <v>3588114.23</v>
      </c>
      <c r="AJ180" s="34">
        <f t="shared" si="149"/>
        <v>1745000</v>
      </c>
      <c r="AK180" s="34">
        <f t="shared" si="150"/>
        <v>3622013.39</v>
      </c>
      <c r="AL180" s="34">
        <f t="shared" si="151"/>
        <v>1757500</v>
      </c>
      <c r="AM180" s="34">
        <f t="shared" si="152"/>
        <v>3656130.66</v>
      </c>
      <c r="AN180" s="34">
        <f t="shared" si="153"/>
        <v>1770000</v>
      </c>
      <c r="AO180" s="34">
        <f t="shared" si="154"/>
        <v>3690467.44</v>
      </c>
      <c r="AP180" s="34">
        <f t="shared" si="155"/>
        <v>1782500</v>
      </c>
      <c r="AQ180" s="34">
        <f t="shared" si="156"/>
        <v>3725025.15</v>
      </c>
      <c r="AR180" s="34">
        <f t="shared" si="157"/>
        <v>1795000</v>
      </c>
      <c r="AS180" s="34">
        <f t="shared" si="158"/>
        <v>3759805.2</v>
      </c>
      <c r="AT180" s="34">
        <f t="shared" si="159"/>
        <v>1807500</v>
      </c>
      <c r="AU180" s="34">
        <f t="shared" si="160"/>
        <v>3794809.03</v>
      </c>
      <c r="AV180" s="34">
        <f t="shared" si="161"/>
        <v>1820000</v>
      </c>
      <c r="AW180" s="34">
        <f t="shared" si="162"/>
        <v>3830038.07</v>
      </c>
      <c r="AX180" s="34">
        <f t="shared" si="163"/>
        <v>1832500</v>
      </c>
      <c r="AY180" s="34">
        <f t="shared" si="164"/>
        <v>3865493.78</v>
      </c>
      <c r="AZ180" s="34">
        <f t="shared" si="165"/>
        <v>1845000</v>
      </c>
      <c r="BA180" s="34">
        <f t="shared" si="166"/>
        <v>3901177.61</v>
      </c>
    </row>
    <row r="181" spans="1:53" x14ac:dyDescent="0.2">
      <c r="A181" s="24">
        <v>34608</v>
      </c>
      <c r="B181" s="33">
        <v>1544750</v>
      </c>
      <c r="C181" s="33">
        <v>3073491.44</v>
      </c>
      <c r="D181" s="33">
        <v>3092800.82</v>
      </c>
      <c r="E181" s="34">
        <f t="shared" si="138"/>
        <v>1557250</v>
      </c>
      <c r="F181" s="34">
        <f t="shared" si="139"/>
        <v>3123513.12</v>
      </c>
      <c r="G181" s="34">
        <f t="shared" si="140"/>
        <v>1569750</v>
      </c>
      <c r="H181" s="34">
        <f t="shared" si="141"/>
        <v>3154423.02</v>
      </c>
      <c r="I181" s="34">
        <f t="shared" si="118"/>
        <v>1582250</v>
      </c>
      <c r="J181" s="34">
        <f t="shared" si="119"/>
        <v>3185531.8</v>
      </c>
      <c r="K181" s="34">
        <f t="shared" si="120"/>
        <v>1594750</v>
      </c>
      <c r="L181" s="34">
        <f t="shared" si="121"/>
        <v>3216840.73</v>
      </c>
      <c r="M181" s="34">
        <f t="shared" si="122"/>
        <v>1607250</v>
      </c>
      <c r="N181" s="34">
        <f t="shared" si="123"/>
        <v>3248351.11</v>
      </c>
      <c r="O181" s="34">
        <f t="shared" si="124"/>
        <v>1619750</v>
      </c>
      <c r="P181" s="34">
        <f t="shared" si="125"/>
        <v>3280064.23</v>
      </c>
      <c r="Q181" s="34">
        <f t="shared" si="126"/>
        <v>1632250</v>
      </c>
      <c r="R181" s="34">
        <f t="shared" si="127"/>
        <v>3311981.39</v>
      </c>
      <c r="S181" s="34">
        <f t="shared" si="128"/>
        <v>1644750</v>
      </c>
      <c r="T181" s="34">
        <f t="shared" si="129"/>
        <v>3344103.91</v>
      </c>
      <c r="U181" s="34">
        <f t="shared" si="130"/>
        <v>1657250</v>
      </c>
      <c r="V181" s="34">
        <f t="shared" si="131"/>
        <v>3376433.1</v>
      </c>
      <c r="W181" s="34">
        <f t="shared" si="132"/>
        <v>1669750</v>
      </c>
      <c r="X181" s="34">
        <f t="shared" si="133"/>
        <v>3408970.3</v>
      </c>
      <c r="Y181" s="34">
        <f t="shared" si="134"/>
        <v>1682250</v>
      </c>
      <c r="Z181" s="34">
        <f t="shared" si="135"/>
        <v>3441716.84</v>
      </c>
      <c r="AA181" s="34">
        <f t="shared" si="136"/>
        <v>1694750</v>
      </c>
      <c r="AB181" s="34">
        <f t="shared" si="137"/>
        <v>3474674.08</v>
      </c>
      <c r="AC181" s="39">
        <f t="shared" si="142"/>
        <v>3483147.83</v>
      </c>
      <c r="AD181" s="34">
        <f t="shared" si="143"/>
        <v>1707250</v>
      </c>
      <c r="AE181" s="34">
        <f t="shared" si="144"/>
        <v>3516371.64</v>
      </c>
      <c r="AF181" s="34">
        <f t="shared" si="145"/>
        <v>1719750</v>
      </c>
      <c r="AG181" s="34">
        <f t="shared" si="146"/>
        <v>3549809.21</v>
      </c>
      <c r="AH181" s="34">
        <f t="shared" si="147"/>
        <v>1732250</v>
      </c>
      <c r="AI181" s="34">
        <f t="shared" si="148"/>
        <v>3583461.92</v>
      </c>
      <c r="AJ181" s="34">
        <f t="shared" si="149"/>
        <v>1744750</v>
      </c>
      <c r="AK181" s="34">
        <f t="shared" si="150"/>
        <v>3617331.15</v>
      </c>
      <c r="AL181" s="34">
        <f t="shared" si="151"/>
        <v>1757250</v>
      </c>
      <c r="AM181" s="34">
        <f t="shared" si="152"/>
        <v>3651418.29</v>
      </c>
      <c r="AN181" s="34">
        <f t="shared" si="153"/>
        <v>1769750</v>
      </c>
      <c r="AO181" s="34">
        <f t="shared" si="154"/>
        <v>3685724.75</v>
      </c>
      <c r="AP181" s="34">
        <f t="shared" si="155"/>
        <v>1782250</v>
      </c>
      <c r="AQ181" s="34">
        <f t="shared" si="156"/>
        <v>3720251.94</v>
      </c>
      <c r="AR181" s="34">
        <f t="shared" si="157"/>
        <v>1794750</v>
      </c>
      <c r="AS181" s="34">
        <f t="shared" si="158"/>
        <v>3755001.28</v>
      </c>
      <c r="AT181" s="34">
        <f t="shared" si="159"/>
        <v>1807250</v>
      </c>
      <c r="AU181" s="34">
        <f t="shared" si="160"/>
        <v>3789974.2</v>
      </c>
      <c r="AV181" s="34">
        <f t="shared" si="161"/>
        <v>1819750</v>
      </c>
      <c r="AW181" s="34">
        <f t="shared" si="162"/>
        <v>3825172.14</v>
      </c>
      <c r="AX181" s="34">
        <f t="shared" si="163"/>
        <v>1832250</v>
      </c>
      <c r="AY181" s="34">
        <f t="shared" si="164"/>
        <v>3860596.54</v>
      </c>
      <c r="AZ181" s="34">
        <f t="shared" si="165"/>
        <v>1844750</v>
      </c>
      <c r="BA181" s="34">
        <f t="shared" si="166"/>
        <v>3896248.86</v>
      </c>
    </row>
    <row r="182" spans="1:53" x14ac:dyDescent="0.2">
      <c r="A182" s="24">
        <v>34639</v>
      </c>
      <c r="B182" s="33">
        <v>1544500</v>
      </c>
      <c r="C182" s="33">
        <v>3069309.8</v>
      </c>
      <c r="D182" s="33">
        <v>3088616.05</v>
      </c>
      <c r="E182" s="34">
        <f t="shared" si="138"/>
        <v>1557000</v>
      </c>
      <c r="F182" s="34">
        <f t="shared" si="139"/>
        <v>3119301.43</v>
      </c>
      <c r="G182" s="34">
        <f t="shared" si="140"/>
        <v>1569500</v>
      </c>
      <c r="H182" s="34">
        <f t="shared" si="141"/>
        <v>3150184.24</v>
      </c>
      <c r="I182" s="34">
        <f t="shared" si="118"/>
        <v>1582000</v>
      </c>
      <c r="J182" s="34">
        <f t="shared" si="119"/>
        <v>3181265.75</v>
      </c>
      <c r="K182" s="34">
        <f t="shared" si="120"/>
        <v>1594500</v>
      </c>
      <c r="L182" s="34">
        <f t="shared" si="121"/>
        <v>3212547.24</v>
      </c>
      <c r="M182" s="34">
        <f t="shared" si="122"/>
        <v>1607000</v>
      </c>
      <c r="N182" s="34">
        <f t="shared" si="123"/>
        <v>3244029.99</v>
      </c>
      <c r="O182" s="34">
        <f t="shared" si="124"/>
        <v>1619500</v>
      </c>
      <c r="P182" s="34">
        <f t="shared" si="125"/>
        <v>3275715.3</v>
      </c>
      <c r="Q182" s="34">
        <f t="shared" si="126"/>
        <v>1632000</v>
      </c>
      <c r="R182" s="34">
        <f t="shared" si="127"/>
        <v>3307604.48</v>
      </c>
      <c r="S182" s="34">
        <f t="shared" si="128"/>
        <v>1644500</v>
      </c>
      <c r="T182" s="34">
        <f t="shared" si="129"/>
        <v>3339698.83</v>
      </c>
      <c r="U182" s="34">
        <f t="shared" si="130"/>
        <v>1657000</v>
      </c>
      <c r="V182" s="34">
        <f t="shared" si="131"/>
        <v>3371999.68</v>
      </c>
      <c r="W182" s="34">
        <f t="shared" si="132"/>
        <v>1669500</v>
      </c>
      <c r="X182" s="34">
        <f t="shared" si="133"/>
        <v>3404508.35</v>
      </c>
      <c r="Y182" s="34">
        <f t="shared" si="134"/>
        <v>1682000</v>
      </c>
      <c r="Z182" s="34">
        <f t="shared" si="135"/>
        <v>3437226.19</v>
      </c>
      <c r="AA182" s="34">
        <f t="shared" si="136"/>
        <v>1694500</v>
      </c>
      <c r="AB182" s="34">
        <f t="shared" si="137"/>
        <v>3470154.53</v>
      </c>
      <c r="AC182" s="39">
        <f t="shared" si="142"/>
        <v>3478627.03</v>
      </c>
      <c r="AD182" s="34">
        <f t="shared" si="143"/>
        <v>1707000</v>
      </c>
      <c r="AE182" s="34">
        <f t="shared" si="144"/>
        <v>3511821.75</v>
      </c>
      <c r="AF182" s="34">
        <f t="shared" si="145"/>
        <v>1719500</v>
      </c>
      <c r="AG182" s="34">
        <f t="shared" si="146"/>
        <v>3545230.04</v>
      </c>
      <c r="AH182" s="34">
        <f t="shared" si="147"/>
        <v>1732000</v>
      </c>
      <c r="AI182" s="34">
        <f t="shared" si="148"/>
        <v>3578853.28</v>
      </c>
      <c r="AJ182" s="34">
        <f t="shared" si="149"/>
        <v>1744500</v>
      </c>
      <c r="AK182" s="34">
        <f t="shared" si="150"/>
        <v>3612692.86</v>
      </c>
      <c r="AL182" s="34">
        <f t="shared" si="151"/>
        <v>1757000</v>
      </c>
      <c r="AM182" s="34">
        <f t="shared" si="152"/>
        <v>3646750.16</v>
      </c>
      <c r="AN182" s="34">
        <f t="shared" si="153"/>
        <v>1769500</v>
      </c>
      <c r="AO182" s="34">
        <f t="shared" si="154"/>
        <v>3681026.59</v>
      </c>
      <c r="AP182" s="34">
        <f t="shared" si="155"/>
        <v>1782000</v>
      </c>
      <c r="AQ182" s="34">
        <f t="shared" si="156"/>
        <v>3715523.55</v>
      </c>
      <c r="AR182" s="34">
        <f t="shared" si="157"/>
        <v>1794500</v>
      </c>
      <c r="AS182" s="34">
        <f t="shared" si="158"/>
        <v>3750242.47</v>
      </c>
      <c r="AT182" s="34">
        <f t="shared" si="159"/>
        <v>1807000</v>
      </c>
      <c r="AU182" s="34">
        <f t="shared" si="160"/>
        <v>3785184.77</v>
      </c>
      <c r="AV182" s="34">
        <f t="shared" si="161"/>
        <v>1819500</v>
      </c>
      <c r="AW182" s="34">
        <f t="shared" si="162"/>
        <v>3820351.89</v>
      </c>
      <c r="AX182" s="34">
        <f t="shared" si="163"/>
        <v>1832000</v>
      </c>
      <c r="AY182" s="34">
        <f t="shared" si="164"/>
        <v>3855745.28</v>
      </c>
      <c r="AZ182" s="34">
        <f t="shared" si="165"/>
        <v>1844500</v>
      </c>
      <c r="BA182" s="34">
        <f t="shared" si="166"/>
        <v>3891366.39</v>
      </c>
    </row>
    <row r="183" spans="1:53" x14ac:dyDescent="0.2">
      <c r="A183" s="24">
        <v>34669</v>
      </c>
      <c r="B183" s="33">
        <v>1544250</v>
      </c>
      <c r="C183" s="33">
        <v>3065165.92</v>
      </c>
      <c r="D183" s="33">
        <v>3084469.05</v>
      </c>
      <c r="E183" s="34">
        <f t="shared" si="138"/>
        <v>1556750</v>
      </c>
      <c r="F183" s="34">
        <f t="shared" si="139"/>
        <v>3115127.74</v>
      </c>
      <c r="G183" s="34">
        <f t="shared" si="140"/>
        <v>1569250</v>
      </c>
      <c r="H183" s="34">
        <f t="shared" si="141"/>
        <v>3145983.69</v>
      </c>
      <c r="I183" s="34">
        <f t="shared" si="118"/>
        <v>1581750</v>
      </c>
      <c r="J183" s="34">
        <f t="shared" si="119"/>
        <v>3177038.17</v>
      </c>
      <c r="K183" s="34">
        <f t="shared" si="120"/>
        <v>1594250</v>
      </c>
      <c r="L183" s="34">
        <f t="shared" si="121"/>
        <v>3208292.46</v>
      </c>
      <c r="M183" s="34">
        <f t="shared" si="122"/>
        <v>1606750</v>
      </c>
      <c r="N183" s="34">
        <f t="shared" si="123"/>
        <v>3239747.84</v>
      </c>
      <c r="O183" s="34">
        <f t="shared" si="124"/>
        <v>1619250</v>
      </c>
      <c r="P183" s="34">
        <f t="shared" si="125"/>
        <v>3271405.6</v>
      </c>
      <c r="Q183" s="34">
        <f t="shared" si="126"/>
        <v>1631750</v>
      </c>
      <c r="R183" s="34">
        <f t="shared" si="127"/>
        <v>3303267.05</v>
      </c>
      <c r="S183" s="34">
        <f t="shared" si="128"/>
        <v>1644250</v>
      </c>
      <c r="T183" s="34">
        <f t="shared" si="129"/>
        <v>3335333.5</v>
      </c>
      <c r="U183" s="34">
        <f t="shared" si="130"/>
        <v>1656750</v>
      </c>
      <c r="V183" s="34">
        <f t="shared" si="131"/>
        <v>3367606.26</v>
      </c>
      <c r="W183" s="34">
        <f t="shared" si="132"/>
        <v>1669250</v>
      </c>
      <c r="X183" s="34">
        <f t="shared" si="133"/>
        <v>3400086.67</v>
      </c>
      <c r="Y183" s="34">
        <f t="shared" si="134"/>
        <v>1681750</v>
      </c>
      <c r="Z183" s="34">
        <f t="shared" si="135"/>
        <v>3432776.06</v>
      </c>
      <c r="AA183" s="34">
        <f t="shared" si="136"/>
        <v>1694250</v>
      </c>
      <c r="AB183" s="34">
        <f t="shared" si="137"/>
        <v>3465675.77</v>
      </c>
      <c r="AC183" s="39">
        <f t="shared" si="142"/>
        <v>3474147.02</v>
      </c>
      <c r="AD183" s="34">
        <f t="shared" si="143"/>
        <v>1706750</v>
      </c>
      <c r="AE183" s="34">
        <f t="shared" si="144"/>
        <v>3507312.91</v>
      </c>
      <c r="AF183" s="34">
        <f t="shared" si="145"/>
        <v>1719250</v>
      </c>
      <c r="AG183" s="34">
        <f t="shared" si="146"/>
        <v>3540692.19</v>
      </c>
      <c r="AH183" s="34">
        <f t="shared" si="147"/>
        <v>1731750</v>
      </c>
      <c r="AI183" s="34">
        <f t="shared" si="148"/>
        <v>3574286.24</v>
      </c>
      <c r="AJ183" s="34">
        <f t="shared" si="149"/>
        <v>1744250</v>
      </c>
      <c r="AK183" s="34">
        <f t="shared" si="150"/>
        <v>3608096.43</v>
      </c>
      <c r="AL183" s="34">
        <f t="shared" si="151"/>
        <v>1756750</v>
      </c>
      <c r="AM183" s="34">
        <f t="shared" si="152"/>
        <v>3642124.16</v>
      </c>
      <c r="AN183" s="34">
        <f t="shared" si="153"/>
        <v>1769250</v>
      </c>
      <c r="AO183" s="34">
        <f t="shared" si="154"/>
        <v>3676370.82</v>
      </c>
      <c r="AP183" s="34">
        <f t="shared" si="155"/>
        <v>1781750</v>
      </c>
      <c r="AQ183" s="34">
        <f t="shared" si="156"/>
        <v>3710837.83</v>
      </c>
      <c r="AR183" s="34">
        <f t="shared" si="157"/>
        <v>1794250</v>
      </c>
      <c r="AS183" s="34">
        <f t="shared" si="158"/>
        <v>3745526.6</v>
      </c>
      <c r="AT183" s="34">
        <f t="shared" si="159"/>
        <v>1806750</v>
      </c>
      <c r="AU183" s="34">
        <f t="shared" si="160"/>
        <v>3780438.56</v>
      </c>
      <c r="AV183" s="34">
        <f t="shared" si="161"/>
        <v>1819250</v>
      </c>
      <c r="AW183" s="34">
        <f t="shared" si="162"/>
        <v>3815575.14</v>
      </c>
      <c r="AX183" s="34">
        <f t="shared" si="163"/>
        <v>1831750</v>
      </c>
      <c r="AY183" s="34">
        <f t="shared" si="164"/>
        <v>3850937.79</v>
      </c>
      <c r="AZ183" s="34">
        <f t="shared" si="165"/>
        <v>1844250</v>
      </c>
      <c r="BA183" s="34">
        <f t="shared" si="166"/>
        <v>3886527.97</v>
      </c>
    </row>
    <row r="184" spans="1:53" x14ac:dyDescent="0.2">
      <c r="A184" s="24">
        <v>34700</v>
      </c>
      <c r="B184" s="33">
        <v>1544000</v>
      </c>
      <c r="C184" s="33">
        <v>3061060.45</v>
      </c>
      <c r="D184" s="33">
        <v>3080360.45</v>
      </c>
      <c r="E184" s="34">
        <f t="shared" si="138"/>
        <v>1556500</v>
      </c>
      <c r="F184" s="34">
        <f t="shared" si="139"/>
        <v>3110992.71</v>
      </c>
      <c r="G184" s="34">
        <f t="shared" si="140"/>
        <v>1569000</v>
      </c>
      <c r="H184" s="34">
        <f t="shared" si="141"/>
        <v>3141822.06</v>
      </c>
      <c r="I184" s="34">
        <f t="shared" si="118"/>
        <v>1581500</v>
      </c>
      <c r="J184" s="34">
        <f t="shared" si="119"/>
        <v>3172849.76</v>
      </c>
      <c r="K184" s="34">
        <f t="shared" si="120"/>
        <v>1594000</v>
      </c>
      <c r="L184" s="34">
        <f t="shared" si="121"/>
        <v>3204077.1</v>
      </c>
      <c r="M184" s="34">
        <f t="shared" si="122"/>
        <v>1606500</v>
      </c>
      <c r="N184" s="34">
        <f t="shared" si="123"/>
        <v>3235505.36</v>
      </c>
      <c r="O184" s="34">
        <f t="shared" si="124"/>
        <v>1619000</v>
      </c>
      <c r="P184" s="34">
        <f t="shared" si="125"/>
        <v>3267135.83</v>
      </c>
      <c r="Q184" s="34">
        <f t="shared" si="126"/>
        <v>1631500</v>
      </c>
      <c r="R184" s="34">
        <f t="shared" si="127"/>
        <v>3298969.81</v>
      </c>
      <c r="S184" s="34">
        <f t="shared" si="128"/>
        <v>1644000</v>
      </c>
      <c r="T184" s="34">
        <f t="shared" si="129"/>
        <v>3331008.61</v>
      </c>
      <c r="U184" s="34">
        <f t="shared" si="130"/>
        <v>1656500</v>
      </c>
      <c r="V184" s="34">
        <f t="shared" si="131"/>
        <v>3363253.55</v>
      </c>
      <c r="W184" s="34">
        <f t="shared" si="132"/>
        <v>1669000</v>
      </c>
      <c r="X184" s="34">
        <f t="shared" si="133"/>
        <v>3395705.95</v>
      </c>
      <c r="Y184" s="34">
        <f t="shared" si="134"/>
        <v>1681500</v>
      </c>
      <c r="Z184" s="34">
        <f t="shared" si="135"/>
        <v>3428367.15</v>
      </c>
      <c r="AA184" s="34">
        <f t="shared" si="136"/>
        <v>1694000</v>
      </c>
      <c r="AB184" s="34">
        <f t="shared" si="137"/>
        <v>3461238.49</v>
      </c>
      <c r="AC184" s="39">
        <f t="shared" si="142"/>
        <v>3469708.49</v>
      </c>
      <c r="AD184" s="34">
        <f t="shared" si="143"/>
        <v>1706500</v>
      </c>
      <c r="AE184" s="34">
        <f t="shared" si="144"/>
        <v>3502845.83</v>
      </c>
      <c r="AF184" s="34">
        <f t="shared" si="145"/>
        <v>1719000</v>
      </c>
      <c r="AG184" s="34">
        <f t="shared" si="146"/>
        <v>3536196.37</v>
      </c>
      <c r="AH184" s="34">
        <f t="shared" si="147"/>
        <v>1731500</v>
      </c>
      <c r="AI184" s="34">
        <f t="shared" si="148"/>
        <v>3569761.49</v>
      </c>
      <c r="AJ184" s="34">
        <f t="shared" si="149"/>
        <v>1744000</v>
      </c>
      <c r="AK184" s="34">
        <f t="shared" si="150"/>
        <v>3603542.57</v>
      </c>
      <c r="AL184" s="34">
        <f t="shared" si="151"/>
        <v>1756500</v>
      </c>
      <c r="AM184" s="34">
        <f t="shared" si="152"/>
        <v>3637541</v>
      </c>
      <c r="AN184" s="34">
        <f t="shared" si="153"/>
        <v>1769000</v>
      </c>
      <c r="AO184" s="34">
        <f t="shared" si="154"/>
        <v>3671758.18</v>
      </c>
      <c r="AP184" s="34">
        <f t="shared" si="155"/>
        <v>1781500</v>
      </c>
      <c r="AQ184" s="34">
        <f t="shared" si="156"/>
        <v>3706195.51</v>
      </c>
      <c r="AR184" s="34">
        <f t="shared" si="157"/>
        <v>1794000</v>
      </c>
      <c r="AS184" s="34">
        <f t="shared" si="158"/>
        <v>3740854.41</v>
      </c>
      <c r="AT184" s="34">
        <f t="shared" si="159"/>
        <v>1806500</v>
      </c>
      <c r="AU184" s="34">
        <f t="shared" si="160"/>
        <v>3775736.31</v>
      </c>
      <c r="AV184" s="34">
        <f t="shared" si="161"/>
        <v>1819000</v>
      </c>
      <c r="AW184" s="34">
        <f t="shared" si="162"/>
        <v>3810842.64</v>
      </c>
      <c r="AX184" s="34">
        <f t="shared" si="163"/>
        <v>1831500</v>
      </c>
      <c r="AY184" s="34">
        <f t="shared" si="164"/>
        <v>3846174.84</v>
      </c>
      <c r="AZ184" s="34">
        <f t="shared" si="165"/>
        <v>1844000</v>
      </c>
      <c r="BA184" s="34">
        <f t="shared" si="166"/>
        <v>3881734.37</v>
      </c>
    </row>
    <row r="185" spans="1:53" x14ac:dyDescent="0.2">
      <c r="A185" s="24">
        <v>34731</v>
      </c>
      <c r="B185" s="33">
        <v>1543750</v>
      </c>
      <c r="C185" s="33">
        <v>3056992.71</v>
      </c>
      <c r="D185" s="33">
        <v>3076289.59</v>
      </c>
      <c r="E185" s="34">
        <f t="shared" si="138"/>
        <v>1556250</v>
      </c>
      <c r="F185" s="34">
        <f t="shared" si="139"/>
        <v>3106895.66</v>
      </c>
      <c r="G185" s="34">
        <f t="shared" si="140"/>
        <v>1568750</v>
      </c>
      <c r="H185" s="34">
        <f t="shared" si="141"/>
        <v>3137698.65</v>
      </c>
      <c r="I185" s="34">
        <f t="shared" si="118"/>
        <v>1581250</v>
      </c>
      <c r="J185" s="34">
        <f t="shared" si="119"/>
        <v>3168699.82</v>
      </c>
      <c r="K185" s="34">
        <f t="shared" si="120"/>
        <v>1593750</v>
      </c>
      <c r="L185" s="34">
        <f t="shared" si="121"/>
        <v>3199900.46</v>
      </c>
      <c r="M185" s="34">
        <f t="shared" si="122"/>
        <v>1606250</v>
      </c>
      <c r="N185" s="34">
        <f t="shared" si="123"/>
        <v>3231301.84</v>
      </c>
      <c r="O185" s="34">
        <f t="shared" si="124"/>
        <v>1618750</v>
      </c>
      <c r="P185" s="34">
        <f t="shared" si="125"/>
        <v>3262905.26</v>
      </c>
      <c r="Q185" s="34">
        <f t="shared" si="126"/>
        <v>1631250</v>
      </c>
      <c r="R185" s="34">
        <f t="shared" si="127"/>
        <v>3294712.02</v>
      </c>
      <c r="S185" s="34">
        <f t="shared" si="128"/>
        <v>1643750</v>
      </c>
      <c r="T185" s="34">
        <f t="shared" si="129"/>
        <v>3326723.42</v>
      </c>
      <c r="U185" s="34">
        <f t="shared" si="130"/>
        <v>1656250</v>
      </c>
      <c r="V185" s="34">
        <f t="shared" si="131"/>
        <v>3358940.79</v>
      </c>
      <c r="W185" s="34">
        <f t="shared" si="132"/>
        <v>1668750</v>
      </c>
      <c r="X185" s="34">
        <f t="shared" si="133"/>
        <v>3391365.44</v>
      </c>
      <c r="Y185" s="34">
        <f t="shared" si="134"/>
        <v>1681250</v>
      </c>
      <c r="Z185" s="34">
        <f t="shared" si="135"/>
        <v>3423998.71</v>
      </c>
      <c r="AA185" s="34">
        <f t="shared" si="136"/>
        <v>1693750</v>
      </c>
      <c r="AB185" s="34">
        <f t="shared" si="137"/>
        <v>3456841.95</v>
      </c>
      <c r="AC185" s="39">
        <f t="shared" si="142"/>
        <v>3465310.7</v>
      </c>
      <c r="AD185" s="34">
        <f t="shared" si="143"/>
        <v>1706250</v>
      </c>
      <c r="AE185" s="34">
        <f t="shared" si="144"/>
        <v>3498419.74</v>
      </c>
      <c r="AF185" s="34">
        <f t="shared" si="145"/>
        <v>1718750</v>
      </c>
      <c r="AG185" s="34">
        <f t="shared" si="146"/>
        <v>3531741.81</v>
      </c>
      <c r="AH185" s="34">
        <f t="shared" si="147"/>
        <v>1731250</v>
      </c>
      <c r="AI185" s="34">
        <f t="shared" si="148"/>
        <v>3565278.27</v>
      </c>
      <c r="AJ185" s="34">
        <f t="shared" si="149"/>
        <v>1743750</v>
      </c>
      <c r="AK185" s="34">
        <f t="shared" si="150"/>
        <v>3599030.5</v>
      </c>
      <c r="AL185" s="34">
        <f t="shared" si="151"/>
        <v>1756250</v>
      </c>
      <c r="AM185" s="34">
        <f t="shared" si="152"/>
        <v>3632999.9</v>
      </c>
      <c r="AN185" s="34">
        <f t="shared" si="153"/>
        <v>1768750</v>
      </c>
      <c r="AO185" s="34">
        <f t="shared" si="154"/>
        <v>3667187.86</v>
      </c>
      <c r="AP185" s="34">
        <f t="shared" si="155"/>
        <v>1781250</v>
      </c>
      <c r="AQ185" s="34">
        <f t="shared" si="156"/>
        <v>3701595.78</v>
      </c>
      <c r="AR185" s="34">
        <f t="shared" si="157"/>
        <v>1793750</v>
      </c>
      <c r="AS185" s="34">
        <f t="shared" si="158"/>
        <v>3736225.09</v>
      </c>
      <c r="AT185" s="34">
        <f t="shared" si="159"/>
        <v>1806250</v>
      </c>
      <c r="AU185" s="34">
        <f t="shared" si="160"/>
        <v>3771077.2</v>
      </c>
      <c r="AV185" s="34">
        <f t="shared" si="161"/>
        <v>1818750</v>
      </c>
      <c r="AW185" s="34">
        <f t="shared" si="162"/>
        <v>3806153.55</v>
      </c>
      <c r="AX185" s="34">
        <f t="shared" si="163"/>
        <v>1831250</v>
      </c>
      <c r="AY185" s="34">
        <f t="shared" si="164"/>
        <v>3841455.58</v>
      </c>
      <c r="AZ185" s="34">
        <f t="shared" si="165"/>
        <v>1843750</v>
      </c>
      <c r="BA185" s="34">
        <f t="shared" si="166"/>
        <v>3876984.75</v>
      </c>
    </row>
    <row r="186" spans="1:53" x14ac:dyDescent="0.2">
      <c r="A186" s="24">
        <v>34759</v>
      </c>
      <c r="B186" s="33">
        <v>1543500</v>
      </c>
      <c r="C186" s="33">
        <v>3052960.19</v>
      </c>
      <c r="D186" s="33">
        <v>3072253.94</v>
      </c>
      <c r="E186" s="34">
        <f t="shared" si="138"/>
        <v>1556000</v>
      </c>
      <c r="F186" s="34">
        <f t="shared" si="139"/>
        <v>3102834.04</v>
      </c>
      <c r="G186" s="34">
        <f t="shared" si="140"/>
        <v>1568500</v>
      </c>
      <c r="H186" s="34">
        <f t="shared" si="141"/>
        <v>3133610.89</v>
      </c>
      <c r="I186" s="34">
        <f t="shared" si="118"/>
        <v>1581000</v>
      </c>
      <c r="J186" s="34">
        <f t="shared" si="119"/>
        <v>3164585.76</v>
      </c>
      <c r="K186" s="34">
        <f t="shared" si="120"/>
        <v>1593500</v>
      </c>
      <c r="L186" s="34">
        <f t="shared" si="121"/>
        <v>3195759.93</v>
      </c>
      <c r="M186" s="34">
        <f t="shared" si="122"/>
        <v>1606000</v>
      </c>
      <c r="N186" s="34">
        <f t="shared" si="123"/>
        <v>3227134.67</v>
      </c>
      <c r="O186" s="34">
        <f t="shared" si="124"/>
        <v>1618500</v>
      </c>
      <c r="P186" s="34">
        <f t="shared" si="125"/>
        <v>3258711.28</v>
      </c>
      <c r="Q186" s="34">
        <f t="shared" si="126"/>
        <v>1631000</v>
      </c>
      <c r="R186" s="34">
        <f t="shared" si="127"/>
        <v>3290491.05</v>
      </c>
      <c r="S186" s="34">
        <f t="shared" si="128"/>
        <v>1643500</v>
      </c>
      <c r="T186" s="34">
        <f t="shared" si="129"/>
        <v>3322475.3</v>
      </c>
      <c r="U186" s="34">
        <f t="shared" si="130"/>
        <v>1656000</v>
      </c>
      <c r="V186" s="34">
        <f t="shared" si="131"/>
        <v>3354665.33</v>
      </c>
      <c r="W186" s="34">
        <f t="shared" si="132"/>
        <v>1668500</v>
      </c>
      <c r="X186" s="34">
        <f t="shared" si="133"/>
        <v>3387062.47</v>
      </c>
      <c r="Y186" s="34">
        <f t="shared" si="134"/>
        <v>1681000</v>
      </c>
      <c r="Z186" s="34">
        <f t="shared" si="135"/>
        <v>3419668.06</v>
      </c>
      <c r="AA186" s="34">
        <f t="shared" si="136"/>
        <v>1693500</v>
      </c>
      <c r="AB186" s="34">
        <f t="shared" si="137"/>
        <v>3452483.43</v>
      </c>
      <c r="AC186" s="39">
        <f t="shared" si="142"/>
        <v>3460950.93</v>
      </c>
      <c r="AD186" s="34">
        <f t="shared" si="143"/>
        <v>1706000</v>
      </c>
      <c r="AE186" s="34">
        <f t="shared" si="144"/>
        <v>3494031.92</v>
      </c>
      <c r="AF186" s="34">
        <f t="shared" si="145"/>
        <v>1718500</v>
      </c>
      <c r="AG186" s="34">
        <f t="shared" si="146"/>
        <v>3527325.75</v>
      </c>
      <c r="AH186" s="34">
        <f t="shared" si="147"/>
        <v>1731000</v>
      </c>
      <c r="AI186" s="34">
        <f t="shared" si="148"/>
        <v>3560833.8</v>
      </c>
      <c r="AJ186" s="34">
        <f t="shared" si="149"/>
        <v>1743500</v>
      </c>
      <c r="AK186" s="34">
        <f t="shared" si="150"/>
        <v>3594557.4399999999</v>
      </c>
      <c r="AL186" s="34">
        <f t="shared" si="151"/>
        <v>1756000</v>
      </c>
      <c r="AM186" s="34">
        <f t="shared" si="152"/>
        <v>3628498.06</v>
      </c>
      <c r="AN186" s="34">
        <f t="shared" si="153"/>
        <v>1768500</v>
      </c>
      <c r="AO186" s="34">
        <f t="shared" si="154"/>
        <v>3662657.05</v>
      </c>
      <c r="AP186" s="34">
        <f t="shared" si="155"/>
        <v>1781000</v>
      </c>
      <c r="AQ186" s="34">
        <f t="shared" si="156"/>
        <v>3697035.82</v>
      </c>
      <c r="AR186" s="34">
        <f t="shared" si="157"/>
        <v>1793500</v>
      </c>
      <c r="AS186" s="34">
        <f t="shared" si="158"/>
        <v>3731635.79</v>
      </c>
      <c r="AT186" s="34">
        <f t="shared" si="159"/>
        <v>1806000</v>
      </c>
      <c r="AU186" s="34">
        <f t="shared" si="160"/>
        <v>3766458.37</v>
      </c>
      <c r="AV186" s="34">
        <f t="shared" si="161"/>
        <v>1818500</v>
      </c>
      <c r="AW186" s="34">
        <f t="shared" si="162"/>
        <v>3801505</v>
      </c>
      <c r="AX186" s="34">
        <f t="shared" si="163"/>
        <v>1831000</v>
      </c>
      <c r="AY186" s="34">
        <f t="shared" si="164"/>
        <v>3836777.12</v>
      </c>
      <c r="AZ186" s="34">
        <f t="shared" si="165"/>
        <v>1843500</v>
      </c>
      <c r="BA186" s="34">
        <f t="shared" si="166"/>
        <v>3872276.19</v>
      </c>
    </row>
    <row r="187" spans="1:53" x14ac:dyDescent="0.2">
      <c r="A187" s="24">
        <v>34790</v>
      </c>
      <c r="B187" s="33">
        <v>1543250</v>
      </c>
      <c r="C187" s="33">
        <v>3048966.15</v>
      </c>
      <c r="D187" s="33">
        <v>3068256.78</v>
      </c>
      <c r="E187" s="34">
        <f t="shared" si="138"/>
        <v>1555750</v>
      </c>
      <c r="F187" s="34">
        <f t="shared" si="139"/>
        <v>3098811.16</v>
      </c>
      <c r="G187" s="34">
        <f t="shared" si="140"/>
        <v>1568250</v>
      </c>
      <c r="H187" s="34">
        <f t="shared" si="141"/>
        <v>3129562.13</v>
      </c>
      <c r="I187" s="34">
        <f t="shared" si="118"/>
        <v>1580750</v>
      </c>
      <c r="J187" s="34">
        <f t="shared" si="119"/>
        <v>3160510.95</v>
      </c>
      <c r="K187" s="34">
        <f t="shared" si="120"/>
        <v>1593250</v>
      </c>
      <c r="L187" s="34">
        <f t="shared" si="121"/>
        <v>3191658.9</v>
      </c>
      <c r="M187" s="34">
        <f t="shared" si="122"/>
        <v>1605750</v>
      </c>
      <c r="N187" s="34">
        <f t="shared" si="123"/>
        <v>3223007.26</v>
      </c>
      <c r="O187" s="34">
        <f t="shared" si="124"/>
        <v>1618250</v>
      </c>
      <c r="P187" s="34">
        <f t="shared" si="125"/>
        <v>3254557.31</v>
      </c>
      <c r="Q187" s="34">
        <f t="shared" si="126"/>
        <v>1630750</v>
      </c>
      <c r="R187" s="34">
        <f t="shared" si="127"/>
        <v>3286310.36</v>
      </c>
      <c r="S187" s="34">
        <f t="shared" si="128"/>
        <v>1643250</v>
      </c>
      <c r="T187" s="34">
        <f t="shared" si="129"/>
        <v>3318267.71</v>
      </c>
      <c r="U187" s="34">
        <f t="shared" si="130"/>
        <v>1655750</v>
      </c>
      <c r="V187" s="34">
        <f t="shared" si="131"/>
        <v>3350430.67</v>
      </c>
      <c r="W187" s="34">
        <f t="shared" si="132"/>
        <v>1668250</v>
      </c>
      <c r="X187" s="34">
        <f t="shared" si="133"/>
        <v>3382800.57</v>
      </c>
      <c r="Y187" s="34">
        <f t="shared" si="134"/>
        <v>1680750</v>
      </c>
      <c r="Z187" s="34">
        <f t="shared" si="135"/>
        <v>3415378.74</v>
      </c>
      <c r="AA187" s="34">
        <f t="shared" si="136"/>
        <v>1693250</v>
      </c>
      <c r="AB187" s="34">
        <f t="shared" si="137"/>
        <v>3448166.52</v>
      </c>
      <c r="AC187" s="39">
        <f t="shared" si="142"/>
        <v>3456632.77</v>
      </c>
      <c r="AD187" s="34">
        <f t="shared" si="143"/>
        <v>1705750</v>
      </c>
      <c r="AE187" s="34">
        <f t="shared" si="144"/>
        <v>3489685.98</v>
      </c>
      <c r="AF187" s="34">
        <f t="shared" si="145"/>
        <v>1718250</v>
      </c>
      <c r="AG187" s="34">
        <f t="shared" si="146"/>
        <v>3522951.85</v>
      </c>
      <c r="AH187" s="34">
        <f t="shared" si="147"/>
        <v>1730750</v>
      </c>
      <c r="AI187" s="34">
        <f t="shared" si="148"/>
        <v>3556431.76</v>
      </c>
      <c r="AJ187" s="34">
        <f t="shared" si="149"/>
        <v>1743250</v>
      </c>
      <c r="AK187" s="34">
        <f t="shared" si="150"/>
        <v>3590127.08</v>
      </c>
      <c r="AL187" s="34">
        <f t="shared" si="151"/>
        <v>1755750</v>
      </c>
      <c r="AM187" s="34">
        <f t="shared" si="152"/>
        <v>3624039.19</v>
      </c>
      <c r="AN187" s="34">
        <f t="shared" si="153"/>
        <v>1768250</v>
      </c>
      <c r="AO187" s="34">
        <f t="shared" si="154"/>
        <v>3658169.49</v>
      </c>
      <c r="AP187" s="34">
        <f t="shared" si="155"/>
        <v>1780750</v>
      </c>
      <c r="AQ187" s="34">
        <f t="shared" si="156"/>
        <v>3692519.39</v>
      </c>
      <c r="AR187" s="34">
        <f t="shared" si="157"/>
        <v>1793250</v>
      </c>
      <c r="AS187" s="34">
        <f t="shared" si="158"/>
        <v>3727090.3</v>
      </c>
      <c r="AT187" s="34">
        <f t="shared" si="159"/>
        <v>1805750</v>
      </c>
      <c r="AU187" s="34">
        <f t="shared" si="160"/>
        <v>3761883.64</v>
      </c>
      <c r="AV187" s="34">
        <f t="shared" si="161"/>
        <v>1818250</v>
      </c>
      <c r="AW187" s="34">
        <f t="shared" si="162"/>
        <v>3796900.84</v>
      </c>
      <c r="AX187" s="34">
        <f t="shared" si="163"/>
        <v>1830750</v>
      </c>
      <c r="AY187" s="34">
        <f t="shared" si="164"/>
        <v>3832143.34</v>
      </c>
      <c r="AZ187" s="34">
        <f t="shared" si="165"/>
        <v>1843250</v>
      </c>
      <c r="BA187" s="34">
        <f t="shared" si="166"/>
        <v>3867612.59</v>
      </c>
    </row>
    <row r="188" spans="1:53" x14ac:dyDescent="0.2">
      <c r="A188" s="24">
        <v>34820</v>
      </c>
      <c r="B188" s="33">
        <v>1543000</v>
      </c>
      <c r="C188" s="33">
        <v>3045110.92</v>
      </c>
      <c r="D188" s="33">
        <v>3064398.42</v>
      </c>
      <c r="E188" s="34">
        <f t="shared" si="138"/>
        <v>1555500</v>
      </c>
      <c r="F188" s="34">
        <f t="shared" si="139"/>
        <v>3094927.98</v>
      </c>
      <c r="G188" s="34">
        <f t="shared" si="140"/>
        <v>1568000</v>
      </c>
      <c r="H188" s="34">
        <f t="shared" si="141"/>
        <v>3125653.97</v>
      </c>
      <c r="I188" s="34">
        <f t="shared" si="118"/>
        <v>1580500</v>
      </c>
      <c r="J188" s="34">
        <f t="shared" si="119"/>
        <v>3156577.65</v>
      </c>
      <c r="K188" s="34">
        <f t="shared" si="120"/>
        <v>1593000</v>
      </c>
      <c r="L188" s="34">
        <f t="shared" si="121"/>
        <v>3187700.29</v>
      </c>
      <c r="M188" s="34">
        <f t="shared" si="122"/>
        <v>1605500</v>
      </c>
      <c r="N188" s="34">
        <f t="shared" si="123"/>
        <v>3219023.18</v>
      </c>
      <c r="O188" s="34">
        <f t="shared" si="124"/>
        <v>1618000</v>
      </c>
      <c r="P188" s="34">
        <f t="shared" si="125"/>
        <v>3250547.6</v>
      </c>
      <c r="Q188" s="34">
        <f t="shared" si="126"/>
        <v>1630500</v>
      </c>
      <c r="R188" s="34">
        <f t="shared" si="127"/>
        <v>3282274.85</v>
      </c>
      <c r="S188" s="34">
        <f t="shared" si="128"/>
        <v>1643000</v>
      </c>
      <c r="T188" s="34">
        <f t="shared" si="129"/>
        <v>3314206.23</v>
      </c>
      <c r="U188" s="34">
        <f t="shared" si="130"/>
        <v>1655500</v>
      </c>
      <c r="V188" s="34">
        <f t="shared" si="131"/>
        <v>3346343.06</v>
      </c>
      <c r="W188" s="34">
        <f t="shared" si="132"/>
        <v>1668000</v>
      </c>
      <c r="X188" s="34">
        <f t="shared" si="133"/>
        <v>3378686.66</v>
      </c>
      <c r="Y188" s="34">
        <f t="shared" si="134"/>
        <v>1680500</v>
      </c>
      <c r="Z188" s="34">
        <f t="shared" si="135"/>
        <v>3411238.36</v>
      </c>
      <c r="AA188" s="34">
        <f t="shared" si="136"/>
        <v>1693000</v>
      </c>
      <c r="AB188" s="34">
        <f t="shared" si="137"/>
        <v>3443999.5</v>
      </c>
      <c r="AC188" s="39">
        <f t="shared" si="142"/>
        <v>3452464.5</v>
      </c>
      <c r="AD188" s="34">
        <f t="shared" si="143"/>
        <v>1705500</v>
      </c>
      <c r="AE188" s="34">
        <f t="shared" si="144"/>
        <v>3485490.89</v>
      </c>
      <c r="AF188" s="34">
        <f t="shared" si="145"/>
        <v>1718000</v>
      </c>
      <c r="AG188" s="34">
        <f t="shared" si="146"/>
        <v>3518729.77</v>
      </c>
      <c r="AH188" s="34">
        <f t="shared" si="147"/>
        <v>1730500</v>
      </c>
      <c r="AI188" s="34">
        <f t="shared" si="148"/>
        <v>3552182.51</v>
      </c>
      <c r="AJ188" s="34">
        <f t="shared" si="149"/>
        <v>1743000</v>
      </c>
      <c r="AK188" s="34">
        <f t="shared" si="150"/>
        <v>3585850.49</v>
      </c>
      <c r="AL188" s="34">
        <f t="shared" si="151"/>
        <v>1755500</v>
      </c>
      <c r="AM188" s="34">
        <f t="shared" si="152"/>
        <v>3619735.09</v>
      </c>
      <c r="AN188" s="34">
        <f t="shared" si="153"/>
        <v>1768000</v>
      </c>
      <c r="AO188" s="34">
        <f t="shared" si="154"/>
        <v>3653837.7</v>
      </c>
      <c r="AP188" s="34">
        <f t="shared" si="155"/>
        <v>1780500</v>
      </c>
      <c r="AQ188" s="34">
        <f t="shared" si="156"/>
        <v>3688159.73</v>
      </c>
      <c r="AR188" s="34">
        <f t="shared" si="157"/>
        <v>1793000</v>
      </c>
      <c r="AS188" s="34">
        <f t="shared" si="158"/>
        <v>3722702.59</v>
      </c>
      <c r="AT188" s="34">
        <f t="shared" si="159"/>
        <v>1805500</v>
      </c>
      <c r="AU188" s="34">
        <f t="shared" si="160"/>
        <v>3757467.7</v>
      </c>
      <c r="AV188" s="34">
        <f t="shared" si="161"/>
        <v>1818000</v>
      </c>
      <c r="AW188" s="34">
        <f t="shared" si="162"/>
        <v>3792456.49</v>
      </c>
      <c r="AX188" s="34">
        <f t="shared" si="163"/>
        <v>1830500</v>
      </c>
      <c r="AY188" s="34">
        <f t="shared" si="164"/>
        <v>3827670.4</v>
      </c>
      <c r="AZ188" s="34">
        <f t="shared" si="165"/>
        <v>1843000</v>
      </c>
      <c r="BA188" s="34">
        <f t="shared" si="166"/>
        <v>3863110.87</v>
      </c>
    </row>
    <row r="189" spans="1:53" x14ac:dyDescent="0.2">
      <c r="A189" s="24">
        <v>34851</v>
      </c>
      <c r="B189" s="33">
        <v>1542750</v>
      </c>
      <c r="C189" s="33">
        <v>3041290.54</v>
      </c>
      <c r="D189" s="33">
        <v>3060574.92</v>
      </c>
      <c r="E189" s="34">
        <f t="shared" si="138"/>
        <v>1555250</v>
      </c>
      <c r="F189" s="34">
        <f t="shared" si="139"/>
        <v>3091079.88</v>
      </c>
      <c r="G189" s="34">
        <f t="shared" si="140"/>
        <v>1567750</v>
      </c>
      <c r="H189" s="34">
        <f t="shared" si="141"/>
        <v>3121781.11</v>
      </c>
      <c r="I189" s="34">
        <f t="shared" si="118"/>
        <v>1580250</v>
      </c>
      <c r="J189" s="34">
        <f t="shared" si="119"/>
        <v>3152679.87</v>
      </c>
      <c r="K189" s="34">
        <f t="shared" si="120"/>
        <v>1592750</v>
      </c>
      <c r="L189" s="34">
        <f t="shared" si="121"/>
        <v>3183777.43</v>
      </c>
      <c r="M189" s="34">
        <f t="shared" si="122"/>
        <v>1605250</v>
      </c>
      <c r="N189" s="34">
        <f t="shared" si="123"/>
        <v>3215075.08</v>
      </c>
      <c r="O189" s="34">
        <f t="shared" si="124"/>
        <v>1617750</v>
      </c>
      <c r="P189" s="34">
        <f t="shared" si="125"/>
        <v>3246574.1</v>
      </c>
      <c r="Q189" s="34">
        <f t="shared" si="126"/>
        <v>1630250</v>
      </c>
      <c r="R189" s="34">
        <f t="shared" si="127"/>
        <v>3278275.78</v>
      </c>
      <c r="S189" s="34">
        <f t="shared" si="128"/>
        <v>1642750</v>
      </c>
      <c r="T189" s="34">
        <f t="shared" si="129"/>
        <v>3310181.43</v>
      </c>
      <c r="U189" s="34">
        <f t="shared" si="130"/>
        <v>1655250</v>
      </c>
      <c r="V189" s="34">
        <f t="shared" si="131"/>
        <v>3342292.36</v>
      </c>
      <c r="W189" s="34">
        <f t="shared" si="132"/>
        <v>1667750</v>
      </c>
      <c r="X189" s="34">
        <f t="shared" si="133"/>
        <v>3374609.9</v>
      </c>
      <c r="Y189" s="34">
        <f t="shared" si="134"/>
        <v>1680250</v>
      </c>
      <c r="Z189" s="34">
        <f t="shared" si="135"/>
        <v>3407135.37</v>
      </c>
      <c r="AA189" s="34">
        <f t="shared" si="136"/>
        <v>1692750</v>
      </c>
      <c r="AB189" s="34">
        <f t="shared" si="137"/>
        <v>3439870.11</v>
      </c>
      <c r="AC189" s="39">
        <f t="shared" si="142"/>
        <v>3448333.86</v>
      </c>
      <c r="AD189" s="34">
        <f t="shared" si="143"/>
        <v>1705250</v>
      </c>
      <c r="AE189" s="34">
        <f t="shared" si="144"/>
        <v>3481333.67</v>
      </c>
      <c r="AF189" s="34">
        <f t="shared" si="145"/>
        <v>1717750</v>
      </c>
      <c r="AG189" s="34">
        <f t="shared" si="146"/>
        <v>3514545.8</v>
      </c>
      <c r="AH189" s="34">
        <f t="shared" si="147"/>
        <v>1730250</v>
      </c>
      <c r="AI189" s="34">
        <f t="shared" si="148"/>
        <v>3547971.62</v>
      </c>
      <c r="AJ189" s="34">
        <f t="shared" si="149"/>
        <v>1742750</v>
      </c>
      <c r="AK189" s="34">
        <f t="shared" si="150"/>
        <v>3581612.5</v>
      </c>
      <c r="AL189" s="34">
        <f t="shared" si="151"/>
        <v>1755250</v>
      </c>
      <c r="AM189" s="34">
        <f t="shared" si="152"/>
        <v>3615469.83</v>
      </c>
      <c r="AN189" s="34">
        <f t="shared" si="153"/>
        <v>1767750</v>
      </c>
      <c r="AO189" s="34">
        <f t="shared" si="154"/>
        <v>3649545</v>
      </c>
      <c r="AP189" s="34">
        <f t="shared" si="155"/>
        <v>1780250</v>
      </c>
      <c r="AQ189" s="34">
        <f t="shared" si="156"/>
        <v>3683839.41</v>
      </c>
      <c r="AR189" s="34">
        <f t="shared" si="157"/>
        <v>1792750</v>
      </c>
      <c r="AS189" s="34">
        <f t="shared" si="158"/>
        <v>3718354.47</v>
      </c>
      <c r="AT189" s="34">
        <f t="shared" si="159"/>
        <v>1805250</v>
      </c>
      <c r="AU189" s="34">
        <f t="shared" si="160"/>
        <v>3753091.6</v>
      </c>
      <c r="AV189" s="34">
        <f t="shared" si="161"/>
        <v>1817750</v>
      </c>
      <c r="AW189" s="34">
        <f t="shared" si="162"/>
        <v>3788052.23</v>
      </c>
      <c r="AX189" s="34">
        <f t="shared" si="163"/>
        <v>1830250</v>
      </c>
      <c r="AY189" s="34">
        <f t="shared" si="164"/>
        <v>3823237.8</v>
      </c>
      <c r="AZ189" s="34">
        <f t="shared" si="165"/>
        <v>1842750</v>
      </c>
      <c r="BA189" s="34">
        <f t="shared" si="166"/>
        <v>3858649.75</v>
      </c>
    </row>
    <row r="190" spans="1:53" x14ac:dyDescent="0.2">
      <c r="A190" s="24">
        <v>34881</v>
      </c>
      <c r="B190" s="33">
        <v>1542500</v>
      </c>
      <c r="C190" s="33">
        <v>3037505.21</v>
      </c>
      <c r="D190" s="33">
        <v>3056786.46</v>
      </c>
      <c r="E190" s="34">
        <f t="shared" si="138"/>
        <v>1555000</v>
      </c>
      <c r="F190" s="34">
        <f t="shared" si="139"/>
        <v>3087267.04</v>
      </c>
      <c r="G190" s="34">
        <f t="shared" si="140"/>
        <v>1567500</v>
      </c>
      <c r="H190" s="34">
        <f t="shared" si="141"/>
        <v>3117943.74</v>
      </c>
      <c r="I190" s="34">
        <f t="shared" si="118"/>
        <v>1580000</v>
      </c>
      <c r="J190" s="34">
        <f t="shared" si="119"/>
        <v>3148817.81</v>
      </c>
      <c r="K190" s="34">
        <f t="shared" si="120"/>
        <v>1592500</v>
      </c>
      <c r="L190" s="34">
        <f t="shared" si="121"/>
        <v>3179890.53</v>
      </c>
      <c r="M190" s="34">
        <f t="shared" si="122"/>
        <v>1605000</v>
      </c>
      <c r="N190" s="34">
        <f t="shared" si="123"/>
        <v>3211163.17</v>
      </c>
      <c r="O190" s="34">
        <f t="shared" si="124"/>
        <v>1617500</v>
      </c>
      <c r="P190" s="34">
        <f t="shared" si="125"/>
        <v>3242637.02</v>
      </c>
      <c r="Q190" s="34">
        <f t="shared" si="126"/>
        <v>1630000</v>
      </c>
      <c r="R190" s="34">
        <f t="shared" si="127"/>
        <v>3274313.37</v>
      </c>
      <c r="S190" s="34">
        <f t="shared" si="128"/>
        <v>1642500</v>
      </c>
      <c r="T190" s="34">
        <f t="shared" si="129"/>
        <v>3306193.53</v>
      </c>
      <c r="U190" s="34">
        <f t="shared" si="130"/>
        <v>1655000</v>
      </c>
      <c r="V190" s="34">
        <f t="shared" si="131"/>
        <v>3338278.81</v>
      </c>
      <c r="W190" s="34">
        <f t="shared" si="132"/>
        <v>1667500</v>
      </c>
      <c r="X190" s="34">
        <f t="shared" si="133"/>
        <v>3370570.52</v>
      </c>
      <c r="Y190" s="34">
        <f t="shared" si="134"/>
        <v>1680000</v>
      </c>
      <c r="Z190" s="34">
        <f t="shared" si="135"/>
        <v>3403070</v>
      </c>
      <c r="AA190" s="34">
        <f t="shared" si="136"/>
        <v>1692500</v>
      </c>
      <c r="AB190" s="34">
        <f t="shared" si="137"/>
        <v>3435778.58</v>
      </c>
      <c r="AC190" s="39">
        <f t="shared" si="142"/>
        <v>3444241.08</v>
      </c>
      <c r="AD190" s="34">
        <f t="shared" si="143"/>
        <v>1705000</v>
      </c>
      <c r="AE190" s="34">
        <f t="shared" si="144"/>
        <v>3477214.56</v>
      </c>
      <c r="AF190" s="34">
        <f t="shared" si="145"/>
        <v>1717500</v>
      </c>
      <c r="AG190" s="34">
        <f t="shared" si="146"/>
        <v>3510400.19</v>
      </c>
      <c r="AH190" s="34">
        <f t="shared" si="147"/>
        <v>1730000</v>
      </c>
      <c r="AI190" s="34">
        <f t="shared" si="148"/>
        <v>3543799.34</v>
      </c>
      <c r="AJ190" s="34">
        <f t="shared" si="149"/>
        <v>1742500</v>
      </c>
      <c r="AK190" s="34">
        <f t="shared" si="150"/>
        <v>3577413.38</v>
      </c>
      <c r="AL190" s="34">
        <f t="shared" si="151"/>
        <v>1755000</v>
      </c>
      <c r="AM190" s="34">
        <f t="shared" si="152"/>
        <v>3611243.69</v>
      </c>
      <c r="AN190" s="34">
        <f t="shared" si="153"/>
        <v>1767500</v>
      </c>
      <c r="AO190" s="34">
        <f t="shared" si="154"/>
        <v>3645291.67</v>
      </c>
      <c r="AP190" s="34">
        <f t="shared" si="155"/>
        <v>1780000</v>
      </c>
      <c r="AQ190" s="34">
        <f t="shared" si="156"/>
        <v>3679558.71</v>
      </c>
      <c r="AR190" s="34">
        <f t="shared" si="157"/>
        <v>1792500</v>
      </c>
      <c r="AS190" s="34">
        <f t="shared" si="158"/>
        <v>3714046.23</v>
      </c>
      <c r="AT190" s="34">
        <f t="shared" si="159"/>
        <v>1805000</v>
      </c>
      <c r="AU190" s="34">
        <f t="shared" si="160"/>
        <v>3748755.64</v>
      </c>
      <c r="AV190" s="34">
        <f t="shared" si="161"/>
        <v>1817500</v>
      </c>
      <c r="AW190" s="34">
        <f t="shared" si="162"/>
        <v>3783688.37</v>
      </c>
      <c r="AX190" s="34">
        <f t="shared" si="163"/>
        <v>1830000</v>
      </c>
      <c r="AY190" s="34">
        <f t="shared" si="164"/>
        <v>3818845.86</v>
      </c>
      <c r="AZ190" s="34">
        <f t="shared" si="165"/>
        <v>1842500</v>
      </c>
      <c r="BA190" s="34">
        <f t="shared" si="166"/>
        <v>3854229.56</v>
      </c>
    </row>
    <row r="191" spans="1:53" x14ac:dyDescent="0.2">
      <c r="A191" s="24">
        <v>34912</v>
      </c>
      <c r="B191" s="33">
        <v>1542250</v>
      </c>
      <c r="C191" s="33">
        <v>3033753.22</v>
      </c>
      <c r="D191" s="33">
        <v>3053031.35</v>
      </c>
      <c r="E191" s="34">
        <f t="shared" si="138"/>
        <v>1554750</v>
      </c>
      <c r="F191" s="34">
        <f t="shared" si="139"/>
        <v>3083487.77</v>
      </c>
      <c r="G191" s="34">
        <f t="shared" si="140"/>
        <v>1567250</v>
      </c>
      <c r="H191" s="34">
        <f t="shared" si="141"/>
        <v>3114140.15</v>
      </c>
      <c r="I191" s="34">
        <f t="shared" si="118"/>
        <v>1579750</v>
      </c>
      <c r="J191" s="34">
        <f t="shared" si="119"/>
        <v>3144989.75</v>
      </c>
      <c r="K191" s="34">
        <f t="shared" si="120"/>
        <v>1592250</v>
      </c>
      <c r="L191" s="34">
        <f t="shared" si="121"/>
        <v>3176037.84</v>
      </c>
      <c r="M191" s="34">
        <f t="shared" si="122"/>
        <v>1604750</v>
      </c>
      <c r="N191" s="34">
        <f t="shared" si="123"/>
        <v>3207285.69</v>
      </c>
      <c r="O191" s="34">
        <f t="shared" si="124"/>
        <v>1617250</v>
      </c>
      <c r="P191" s="34">
        <f t="shared" si="125"/>
        <v>3238734.59</v>
      </c>
      <c r="Q191" s="34">
        <f t="shared" si="126"/>
        <v>1629750</v>
      </c>
      <c r="R191" s="34">
        <f t="shared" si="127"/>
        <v>3270385.83</v>
      </c>
      <c r="S191" s="34">
        <f t="shared" si="128"/>
        <v>1642250</v>
      </c>
      <c r="T191" s="34">
        <f t="shared" si="129"/>
        <v>3302240.72</v>
      </c>
      <c r="U191" s="34">
        <f t="shared" si="130"/>
        <v>1654750</v>
      </c>
      <c r="V191" s="34">
        <f t="shared" si="131"/>
        <v>3334300.56</v>
      </c>
      <c r="W191" s="34">
        <f t="shared" si="132"/>
        <v>1667250</v>
      </c>
      <c r="X191" s="34">
        <f t="shared" si="133"/>
        <v>3366566.68</v>
      </c>
      <c r="Y191" s="34">
        <f t="shared" si="134"/>
        <v>1679750</v>
      </c>
      <c r="Z191" s="34">
        <f t="shared" si="135"/>
        <v>3399040.4</v>
      </c>
      <c r="AA191" s="34">
        <f t="shared" si="136"/>
        <v>1692250</v>
      </c>
      <c r="AB191" s="34">
        <f t="shared" si="137"/>
        <v>3431723.06</v>
      </c>
      <c r="AC191" s="39">
        <f t="shared" si="142"/>
        <v>3440184.31</v>
      </c>
      <c r="AD191" s="34">
        <f t="shared" si="143"/>
        <v>1704750</v>
      </c>
      <c r="AE191" s="34">
        <f t="shared" si="144"/>
        <v>3473131.69</v>
      </c>
      <c r="AF191" s="34">
        <f t="shared" si="145"/>
        <v>1717250</v>
      </c>
      <c r="AG191" s="34">
        <f t="shared" si="146"/>
        <v>3506291.05</v>
      </c>
      <c r="AH191" s="34">
        <f t="shared" si="147"/>
        <v>1729750</v>
      </c>
      <c r="AI191" s="34">
        <f t="shared" si="148"/>
        <v>3539663.76</v>
      </c>
      <c r="AJ191" s="34">
        <f t="shared" si="149"/>
        <v>1742250</v>
      </c>
      <c r="AK191" s="34">
        <f t="shared" si="150"/>
        <v>3573251.19</v>
      </c>
      <c r="AL191" s="34">
        <f t="shared" si="151"/>
        <v>1754750</v>
      </c>
      <c r="AM191" s="34">
        <f t="shared" si="152"/>
        <v>3607054.72</v>
      </c>
      <c r="AN191" s="34">
        <f t="shared" si="153"/>
        <v>1767250</v>
      </c>
      <c r="AO191" s="34">
        <f t="shared" si="154"/>
        <v>3641075.75</v>
      </c>
      <c r="AP191" s="34">
        <f t="shared" si="155"/>
        <v>1779750</v>
      </c>
      <c r="AQ191" s="34">
        <f t="shared" si="156"/>
        <v>3675315.67</v>
      </c>
      <c r="AR191" s="34">
        <f t="shared" si="157"/>
        <v>1792250</v>
      </c>
      <c r="AS191" s="34">
        <f t="shared" si="158"/>
        <v>3709775.89</v>
      </c>
      <c r="AT191" s="34">
        <f t="shared" si="159"/>
        <v>1804750</v>
      </c>
      <c r="AU191" s="34">
        <f t="shared" si="160"/>
        <v>3744457.83</v>
      </c>
      <c r="AV191" s="34">
        <f t="shared" si="161"/>
        <v>1817250</v>
      </c>
      <c r="AW191" s="34">
        <f t="shared" si="162"/>
        <v>3779362.91</v>
      </c>
      <c r="AX191" s="34">
        <f t="shared" si="163"/>
        <v>1829750</v>
      </c>
      <c r="AY191" s="34">
        <f t="shared" si="164"/>
        <v>3814492.57</v>
      </c>
      <c r="AZ191" s="34">
        <f t="shared" si="165"/>
        <v>1842250</v>
      </c>
      <c r="BA191" s="34">
        <f t="shared" si="166"/>
        <v>3849848.26</v>
      </c>
    </row>
    <row r="192" spans="1:53" x14ac:dyDescent="0.2">
      <c r="A192" s="24">
        <v>34943</v>
      </c>
      <c r="B192" s="33">
        <v>1542000</v>
      </c>
      <c r="C192" s="33">
        <v>3030035.62</v>
      </c>
      <c r="D192" s="33">
        <v>3049310.62</v>
      </c>
      <c r="E192" s="34">
        <f t="shared" si="138"/>
        <v>1554500</v>
      </c>
      <c r="F192" s="34">
        <f t="shared" si="139"/>
        <v>3079743.1</v>
      </c>
      <c r="G192" s="34">
        <f t="shared" si="140"/>
        <v>1567000</v>
      </c>
      <c r="H192" s="34">
        <f t="shared" si="141"/>
        <v>3110371.39</v>
      </c>
      <c r="I192" s="34">
        <f t="shared" si="118"/>
        <v>1579500</v>
      </c>
      <c r="J192" s="34">
        <f t="shared" si="119"/>
        <v>3141196.74</v>
      </c>
      <c r="K192" s="34">
        <f t="shared" si="120"/>
        <v>1592000</v>
      </c>
      <c r="L192" s="34">
        <f t="shared" si="121"/>
        <v>3172220.42</v>
      </c>
      <c r="M192" s="34">
        <f t="shared" si="122"/>
        <v>1604500</v>
      </c>
      <c r="N192" s="34">
        <f t="shared" si="123"/>
        <v>3203443.71</v>
      </c>
      <c r="O192" s="34">
        <f t="shared" si="124"/>
        <v>1617000</v>
      </c>
      <c r="P192" s="34">
        <f t="shared" si="125"/>
        <v>3234867.89</v>
      </c>
      <c r="Q192" s="34">
        <f t="shared" si="126"/>
        <v>1629500</v>
      </c>
      <c r="R192" s="34">
        <f t="shared" si="127"/>
        <v>3266494.25</v>
      </c>
      <c r="S192" s="34">
        <f t="shared" si="128"/>
        <v>1642000</v>
      </c>
      <c r="T192" s="34">
        <f t="shared" si="129"/>
        <v>3298324.1</v>
      </c>
      <c r="U192" s="34">
        <f t="shared" si="130"/>
        <v>1654500</v>
      </c>
      <c r="V192" s="34">
        <f t="shared" si="131"/>
        <v>3330358.74</v>
      </c>
      <c r="W192" s="34">
        <f t="shared" si="132"/>
        <v>1667000</v>
      </c>
      <c r="X192" s="34">
        <f t="shared" si="133"/>
        <v>3362599.5</v>
      </c>
      <c r="Y192" s="34">
        <f t="shared" si="134"/>
        <v>1679500</v>
      </c>
      <c r="Z192" s="34">
        <f t="shared" si="135"/>
        <v>3395047.69</v>
      </c>
      <c r="AA192" s="34">
        <f t="shared" si="136"/>
        <v>1692000</v>
      </c>
      <c r="AB192" s="34">
        <f t="shared" si="137"/>
        <v>3427704.66</v>
      </c>
      <c r="AC192" s="39">
        <f t="shared" si="142"/>
        <v>3436164.66</v>
      </c>
      <c r="AD192" s="34">
        <f t="shared" si="143"/>
        <v>1704500</v>
      </c>
      <c r="AE192" s="34">
        <f t="shared" si="144"/>
        <v>3469086.17</v>
      </c>
      <c r="AF192" s="34">
        <f t="shared" si="145"/>
        <v>1717000</v>
      </c>
      <c r="AG192" s="34">
        <f t="shared" si="146"/>
        <v>3502219.5</v>
      </c>
      <c r="AH192" s="34">
        <f t="shared" si="147"/>
        <v>1729500</v>
      </c>
      <c r="AI192" s="34">
        <f t="shared" si="148"/>
        <v>3535566.01</v>
      </c>
      <c r="AJ192" s="34">
        <f t="shared" si="149"/>
        <v>1742000</v>
      </c>
      <c r="AK192" s="34">
        <f t="shared" si="150"/>
        <v>3569127.08</v>
      </c>
      <c r="AL192" s="34">
        <f t="shared" si="151"/>
        <v>1754500</v>
      </c>
      <c r="AM192" s="34">
        <f t="shared" si="152"/>
        <v>3602904.08</v>
      </c>
      <c r="AN192" s="34">
        <f t="shared" si="153"/>
        <v>1767000</v>
      </c>
      <c r="AO192" s="34">
        <f t="shared" si="154"/>
        <v>3636898.4</v>
      </c>
      <c r="AP192" s="34">
        <f t="shared" si="155"/>
        <v>1779500</v>
      </c>
      <c r="AQ192" s="34">
        <f t="shared" si="156"/>
        <v>3671111.44</v>
      </c>
      <c r="AR192" s="34">
        <f t="shared" si="157"/>
        <v>1792000</v>
      </c>
      <c r="AS192" s="34">
        <f t="shared" si="158"/>
        <v>3705544.61</v>
      </c>
      <c r="AT192" s="34">
        <f t="shared" si="159"/>
        <v>1804500</v>
      </c>
      <c r="AU192" s="34">
        <f t="shared" si="160"/>
        <v>3740199.32</v>
      </c>
      <c r="AV192" s="34">
        <f t="shared" si="161"/>
        <v>1817000</v>
      </c>
      <c r="AW192" s="34">
        <f t="shared" si="162"/>
        <v>3775077</v>
      </c>
      <c r="AX192" s="34">
        <f t="shared" si="163"/>
        <v>1829500</v>
      </c>
      <c r="AY192" s="34">
        <f t="shared" si="164"/>
        <v>3810179.09</v>
      </c>
      <c r="AZ192" s="34">
        <f t="shared" si="165"/>
        <v>1842000</v>
      </c>
      <c r="BA192" s="34">
        <f t="shared" si="166"/>
        <v>3845507.02</v>
      </c>
    </row>
    <row r="193" spans="1:53" x14ac:dyDescent="0.2">
      <c r="A193" s="24">
        <v>34973</v>
      </c>
      <c r="B193" s="33">
        <v>1541750</v>
      </c>
      <c r="C193" s="33">
        <v>3026350.5</v>
      </c>
      <c r="D193" s="33">
        <v>3045622.38</v>
      </c>
      <c r="E193" s="34">
        <f t="shared" si="138"/>
        <v>1554250</v>
      </c>
      <c r="F193" s="34">
        <f t="shared" si="139"/>
        <v>3076031.13</v>
      </c>
      <c r="G193" s="34">
        <f t="shared" si="140"/>
        <v>1566750</v>
      </c>
      <c r="H193" s="34">
        <f t="shared" si="141"/>
        <v>3106635.53</v>
      </c>
      <c r="I193" s="34">
        <f t="shared" si="118"/>
        <v>1579250</v>
      </c>
      <c r="J193" s="34">
        <f t="shared" si="119"/>
        <v>3137436.84</v>
      </c>
      <c r="K193" s="34">
        <f t="shared" si="120"/>
        <v>1591750</v>
      </c>
      <c r="L193" s="34">
        <f t="shared" si="121"/>
        <v>3168436.33</v>
      </c>
      <c r="M193" s="34">
        <f t="shared" si="122"/>
        <v>1604250</v>
      </c>
      <c r="N193" s="34">
        <f t="shared" si="123"/>
        <v>3199635.27</v>
      </c>
      <c r="O193" s="34">
        <f t="shared" si="124"/>
        <v>1616750</v>
      </c>
      <c r="P193" s="34">
        <f t="shared" si="125"/>
        <v>3231034.95</v>
      </c>
      <c r="Q193" s="34">
        <f t="shared" si="126"/>
        <v>1629250</v>
      </c>
      <c r="R193" s="34">
        <f t="shared" si="127"/>
        <v>3262636.65</v>
      </c>
      <c r="S193" s="34">
        <f t="shared" si="128"/>
        <v>1641750</v>
      </c>
      <c r="T193" s="34">
        <f t="shared" si="129"/>
        <v>3294441.68</v>
      </c>
      <c r="U193" s="34">
        <f t="shared" si="130"/>
        <v>1654250</v>
      </c>
      <c r="V193" s="34">
        <f t="shared" si="131"/>
        <v>3326451.34</v>
      </c>
      <c r="W193" s="34">
        <f t="shared" si="132"/>
        <v>1666750</v>
      </c>
      <c r="X193" s="34">
        <f t="shared" si="133"/>
        <v>3358666.96</v>
      </c>
      <c r="Y193" s="34">
        <f t="shared" si="134"/>
        <v>1679250</v>
      </c>
      <c r="Z193" s="34">
        <f t="shared" si="135"/>
        <v>3391089.85</v>
      </c>
      <c r="AA193" s="34">
        <f t="shared" si="136"/>
        <v>1691750</v>
      </c>
      <c r="AB193" s="34">
        <f t="shared" si="137"/>
        <v>3423721.35</v>
      </c>
      <c r="AC193" s="39">
        <f t="shared" si="142"/>
        <v>3432180.1</v>
      </c>
      <c r="AD193" s="34">
        <f t="shared" si="143"/>
        <v>1704250</v>
      </c>
      <c r="AE193" s="34">
        <f t="shared" si="144"/>
        <v>3465075.98</v>
      </c>
      <c r="AF193" s="34">
        <f t="shared" si="145"/>
        <v>1716750</v>
      </c>
      <c r="AG193" s="34">
        <f t="shared" si="146"/>
        <v>3498183.51</v>
      </c>
      <c r="AH193" s="34">
        <f t="shared" si="147"/>
        <v>1729250</v>
      </c>
      <c r="AI193" s="34">
        <f t="shared" si="148"/>
        <v>3531504.06</v>
      </c>
      <c r="AJ193" s="34">
        <f t="shared" si="149"/>
        <v>1741750</v>
      </c>
      <c r="AK193" s="34">
        <f t="shared" si="150"/>
        <v>3565038.99</v>
      </c>
      <c r="AL193" s="34">
        <f t="shared" si="151"/>
        <v>1754250</v>
      </c>
      <c r="AM193" s="34">
        <f t="shared" si="152"/>
        <v>3598789.69</v>
      </c>
      <c r="AN193" s="34">
        <f t="shared" si="153"/>
        <v>1766750</v>
      </c>
      <c r="AO193" s="34">
        <f t="shared" si="154"/>
        <v>3632757.54</v>
      </c>
      <c r="AP193" s="34">
        <f t="shared" si="155"/>
        <v>1779250</v>
      </c>
      <c r="AQ193" s="34">
        <f t="shared" si="156"/>
        <v>3666943.94</v>
      </c>
      <c r="AR193" s="34">
        <f t="shared" si="157"/>
        <v>1791750</v>
      </c>
      <c r="AS193" s="34">
        <f t="shared" si="158"/>
        <v>3701350.29</v>
      </c>
      <c r="AT193" s="34">
        <f t="shared" si="159"/>
        <v>1804250</v>
      </c>
      <c r="AU193" s="34">
        <f t="shared" si="160"/>
        <v>3735978.02</v>
      </c>
      <c r="AV193" s="34">
        <f t="shared" si="161"/>
        <v>1816750</v>
      </c>
      <c r="AW193" s="34">
        <f t="shared" si="162"/>
        <v>3770828.54</v>
      </c>
      <c r="AX193" s="34">
        <f t="shared" si="163"/>
        <v>1829250</v>
      </c>
      <c r="AY193" s="34">
        <f t="shared" si="164"/>
        <v>3805903.29</v>
      </c>
      <c r="AZ193" s="34">
        <f t="shared" si="165"/>
        <v>1841750</v>
      </c>
      <c r="BA193" s="34">
        <f t="shared" si="166"/>
        <v>3841203.71</v>
      </c>
    </row>
    <row r="194" spans="1:53" x14ac:dyDescent="0.2">
      <c r="A194" s="24">
        <v>35004</v>
      </c>
      <c r="B194" s="33">
        <v>1541500</v>
      </c>
      <c r="C194" s="33">
        <v>3022699.67</v>
      </c>
      <c r="D194" s="33">
        <v>3041968.42</v>
      </c>
      <c r="E194" s="34">
        <f t="shared" si="138"/>
        <v>1554000</v>
      </c>
      <c r="F194" s="34">
        <f t="shared" si="139"/>
        <v>3072353.66</v>
      </c>
      <c r="G194" s="34">
        <f t="shared" si="140"/>
        <v>1566500</v>
      </c>
      <c r="H194" s="34">
        <f t="shared" si="141"/>
        <v>3102934.4</v>
      </c>
      <c r="I194" s="34">
        <f t="shared" si="118"/>
        <v>1579000</v>
      </c>
      <c r="J194" s="34">
        <f t="shared" si="119"/>
        <v>3133711.9</v>
      </c>
      <c r="K194" s="34">
        <f t="shared" si="120"/>
        <v>1591500</v>
      </c>
      <c r="L194" s="34">
        <f t="shared" si="121"/>
        <v>3164687.42</v>
      </c>
      <c r="M194" s="34">
        <f t="shared" si="122"/>
        <v>1604000</v>
      </c>
      <c r="N194" s="34">
        <f t="shared" si="123"/>
        <v>3195862.24</v>
      </c>
      <c r="O194" s="34">
        <f t="shared" si="124"/>
        <v>1616500</v>
      </c>
      <c r="P194" s="34">
        <f t="shared" si="125"/>
        <v>3227237.64</v>
      </c>
      <c r="Q194" s="34">
        <f t="shared" si="126"/>
        <v>1629000</v>
      </c>
      <c r="R194" s="34">
        <f t="shared" si="127"/>
        <v>3258814.91</v>
      </c>
      <c r="S194" s="34">
        <f t="shared" si="128"/>
        <v>1641500</v>
      </c>
      <c r="T194" s="34">
        <f t="shared" si="129"/>
        <v>3290595.35</v>
      </c>
      <c r="U194" s="34">
        <f t="shared" si="130"/>
        <v>1654000</v>
      </c>
      <c r="V194" s="34">
        <f t="shared" si="131"/>
        <v>3322580.27</v>
      </c>
      <c r="W194" s="34">
        <f t="shared" si="132"/>
        <v>1666500</v>
      </c>
      <c r="X194" s="34">
        <f t="shared" si="133"/>
        <v>3354770.98</v>
      </c>
      <c r="Y194" s="34">
        <f t="shared" si="134"/>
        <v>1679000</v>
      </c>
      <c r="Z194" s="34">
        <f t="shared" si="135"/>
        <v>3387168.8</v>
      </c>
      <c r="AA194" s="34">
        <f t="shared" si="136"/>
        <v>1691500</v>
      </c>
      <c r="AB194" s="34">
        <f t="shared" si="137"/>
        <v>3419775.07</v>
      </c>
      <c r="AC194" s="39">
        <f t="shared" si="142"/>
        <v>3428232.57</v>
      </c>
      <c r="AD194" s="34">
        <f t="shared" si="143"/>
        <v>1704000</v>
      </c>
      <c r="AE194" s="34">
        <f t="shared" si="144"/>
        <v>3461103.05</v>
      </c>
      <c r="AF194" s="34">
        <f t="shared" si="145"/>
        <v>1716500</v>
      </c>
      <c r="AG194" s="34">
        <f t="shared" si="146"/>
        <v>3494185.02</v>
      </c>
      <c r="AH194" s="34">
        <f t="shared" si="147"/>
        <v>1729000</v>
      </c>
      <c r="AI194" s="34">
        <f t="shared" si="148"/>
        <v>3527479.84</v>
      </c>
      <c r="AJ194" s="34">
        <f t="shared" si="149"/>
        <v>1741500</v>
      </c>
      <c r="AK194" s="34">
        <f t="shared" si="150"/>
        <v>3560988.88</v>
      </c>
      <c r="AL194" s="34">
        <f t="shared" si="151"/>
        <v>1754000</v>
      </c>
      <c r="AM194" s="34">
        <f t="shared" si="152"/>
        <v>3594713.52</v>
      </c>
      <c r="AN194" s="34">
        <f t="shared" si="153"/>
        <v>1766500</v>
      </c>
      <c r="AO194" s="34">
        <f t="shared" si="154"/>
        <v>3628655.14</v>
      </c>
      <c r="AP194" s="34">
        <f t="shared" si="155"/>
        <v>1779000</v>
      </c>
      <c r="AQ194" s="34">
        <f t="shared" si="156"/>
        <v>3662815.14</v>
      </c>
      <c r="AR194" s="34">
        <f t="shared" si="157"/>
        <v>1791500</v>
      </c>
      <c r="AS194" s="34">
        <f t="shared" si="158"/>
        <v>3697194.93</v>
      </c>
      <c r="AT194" s="34">
        <f t="shared" si="159"/>
        <v>1804000</v>
      </c>
      <c r="AU194" s="34">
        <f t="shared" si="160"/>
        <v>3731795.92</v>
      </c>
      <c r="AV194" s="34">
        <f t="shared" si="161"/>
        <v>1816500</v>
      </c>
      <c r="AW194" s="34">
        <f t="shared" si="162"/>
        <v>3766619.53</v>
      </c>
      <c r="AX194" s="34">
        <f t="shared" si="163"/>
        <v>1829000</v>
      </c>
      <c r="AY194" s="34">
        <f t="shared" si="164"/>
        <v>3801667.2</v>
      </c>
      <c r="AZ194" s="34">
        <f t="shared" si="165"/>
        <v>1841500</v>
      </c>
      <c r="BA194" s="34">
        <f t="shared" si="166"/>
        <v>3836940.37</v>
      </c>
    </row>
    <row r="195" spans="1:53" x14ac:dyDescent="0.2">
      <c r="A195" s="24">
        <v>35034</v>
      </c>
      <c r="B195" s="33">
        <v>1541250</v>
      </c>
      <c r="C195" s="33">
        <v>3019081.21</v>
      </c>
      <c r="D195" s="33">
        <v>3038346.84</v>
      </c>
      <c r="E195" s="34">
        <f t="shared" si="138"/>
        <v>1553750</v>
      </c>
      <c r="F195" s="34">
        <f t="shared" si="139"/>
        <v>3068708.78</v>
      </c>
      <c r="G195" s="34">
        <f t="shared" si="140"/>
        <v>1566250</v>
      </c>
      <c r="H195" s="34">
        <f t="shared" si="141"/>
        <v>3099266.07</v>
      </c>
      <c r="I195" s="34">
        <f t="shared" si="118"/>
        <v>1578750</v>
      </c>
      <c r="J195" s="34">
        <f t="shared" si="119"/>
        <v>3130019.97</v>
      </c>
      <c r="K195" s="34">
        <f t="shared" si="120"/>
        <v>1591250</v>
      </c>
      <c r="L195" s="34">
        <f t="shared" si="121"/>
        <v>3160971.74</v>
      </c>
      <c r="M195" s="34">
        <f t="shared" si="122"/>
        <v>1603750</v>
      </c>
      <c r="N195" s="34">
        <f t="shared" si="123"/>
        <v>3192122.65</v>
      </c>
      <c r="O195" s="34">
        <f t="shared" si="124"/>
        <v>1616250</v>
      </c>
      <c r="P195" s="34">
        <f t="shared" si="125"/>
        <v>3223473.99</v>
      </c>
      <c r="Q195" s="34">
        <f t="shared" si="126"/>
        <v>1628750</v>
      </c>
      <c r="R195" s="34">
        <f t="shared" si="127"/>
        <v>3255027.05</v>
      </c>
      <c r="S195" s="34">
        <f t="shared" si="128"/>
        <v>1641250</v>
      </c>
      <c r="T195" s="34">
        <f t="shared" si="129"/>
        <v>3286783.12</v>
      </c>
      <c r="U195" s="34">
        <f t="shared" si="130"/>
        <v>1653750</v>
      </c>
      <c r="V195" s="34">
        <f t="shared" si="131"/>
        <v>3318743.51</v>
      </c>
      <c r="W195" s="34">
        <f t="shared" si="132"/>
        <v>1666250</v>
      </c>
      <c r="X195" s="34">
        <f t="shared" si="133"/>
        <v>3350909.53</v>
      </c>
      <c r="Y195" s="34">
        <f t="shared" si="134"/>
        <v>1678750</v>
      </c>
      <c r="Z195" s="34">
        <f t="shared" si="135"/>
        <v>3383282.51</v>
      </c>
      <c r="AA195" s="34">
        <f t="shared" si="136"/>
        <v>1691250</v>
      </c>
      <c r="AB195" s="34">
        <f t="shared" si="137"/>
        <v>3415863.78</v>
      </c>
      <c r="AC195" s="39">
        <f t="shared" si="142"/>
        <v>3424320.03</v>
      </c>
      <c r="AD195" s="34">
        <f t="shared" si="143"/>
        <v>1703750</v>
      </c>
      <c r="AE195" s="34">
        <f t="shared" si="144"/>
        <v>3457165.34</v>
      </c>
      <c r="AF195" s="34">
        <f t="shared" si="145"/>
        <v>1716250</v>
      </c>
      <c r="AG195" s="34">
        <f t="shared" si="146"/>
        <v>3490221.97</v>
      </c>
      <c r="AH195" s="34">
        <f t="shared" si="147"/>
        <v>1728750</v>
      </c>
      <c r="AI195" s="34">
        <f t="shared" si="148"/>
        <v>3523491.29</v>
      </c>
      <c r="AJ195" s="34">
        <f t="shared" si="149"/>
        <v>1741250</v>
      </c>
      <c r="AK195" s="34">
        <f t="shared" si="150"/>
        <v>3556974.67</v>
      </c>
      <c r="AL195" s="34">
        <f t="shared" si="151"/>
        <v>1753750</v>
      </c>
      <c r="AM195" s="34">
        <f t="shared" si="152"/>
        <v>3590673.48</v>
      </c>
      <c r="AN195" s="34">
        <f t="shared" si="153"/>
        <v>1766250</v>
      </c>
      <c r="AO195" s="34">
        <f t="shared" si="154"/>
        <v>3624589.11</v>
      </c>
      <c r="AP195" s="34">
        <f t="shared" si="155"/>
        <v>1778750</v>
      </c>
      <c r="AQ195" s="34">
        <f t="shared" si="156"/>
        <v>3658722.95</v>
      </c>
      <c r="AR195" s="34">
        <f t="shared" si="157"/>
        <v>1791250</v>
      </c>
      <c r="AS195" s="34">
        <f t="shared" si="158"/>
        <v>3693076.41</v>
      </c>
      <c r="AT195" s="34">
        <f t="shared" si="159"/>
        <v>1803750</v>
      </c>
      <c r="AU195" s="34">
        <f t="shared" si="160"/>
        <v>3727650.9</v>
      </c>
      <c r="AV195" s="34">
        <f t="shared" si="161"/>
        <v>1816250</v>
      </c>
      <c r="AW195" s="34">
        <f t="shared" si="162"/>
        <v>3762447.85</v>
      </c>
      <c r="AX195" s="34">
        <f t="shared" si="163"/>
        <v>1828750</v>
      </c>
      <c r="AY195" s="34">
        <f t="shared" si="164"/>
        <v>3797468.68</v>
      </c>
      <c r="AZ195" s="34">
        <f t="shared" si="165"/>
        <v>1841250</v>
      </c>
      <c r="BA195" s="34">
        <f t="shared" si="166"/>
        <v>3832714.84</v>
      </c>
    </row>
    <row r="196" spans="1:53" x14ac:dyDescent="0.2">
      <c r="A196" s="24">
        <v>35065</v>
      </c>
      <c r="B196" s="33">
        <v>1541000</v>
      </c>
      <c r="C196" s="33">
        <v>3015495.7</v>
      </c>
      <c r="D196" s="33">
        <v>3034758.2</v>
      </c>
      <c r="E196" s="34">
        <f t="shared" si="138"/>
        <v>1553500</v>
      </c>
      <c r="F196" s="34">
        <f t="shared" si="139"/>
        <v>3065097.05</v>
      </c>
      <c r="G196" s="34">
        <f t="shared" si="140"/>
        <v>1566000</v>
      </c>
      <c r="H196" s="34">
        <f t="shared" si="141"/>
        <v>3095631.1</v>
      </c>
      <c r="I196" s="34">
        <f t="shared" si="118"/>
        <v>1578500</v>
      </c>
      <c r="J196" s="34">
        <f t="shared" si="119"/>
        <v>3126361.61</v>
      </c>
      <c r="K196" s="34">
        <f t="shared" si="120"/>
        <v>1591000</v>
      </c>
      <c r="L196" s="34">
        <f t="shared" si="121"/>
        <v>3157289.84</v>
      </c>
      <c r="M196" s="34">
        <f t="shared" si="122"/>
        <v>1603500</v>
      </c>
      <c r="N196" s="34">
        <f t="shared" si="123"/>
        <v>3188417.07</v>
      </c>
      <c r="O196" s="34">
        <f t="shared" si="124"/>
        <v>1616000</v>
      </c>
      <c r="P196" s="34">
        <f t="shared" si="125"/>
        <v>3219744.57</v>
      </c>
      <c r="Q196" s="34">
        <f t="shared" si="126"/>
        <v>1628500</v>
      </c>
      <c r="R196" s="34">
        <f t="shared" si="127"/>
        <v>3251273.63</v>
      </c>
      <c r="S196" s="34">
        <f t="shared" si="128"/>
        <v>1641000</v>
      </c>
      <c r="T196" s="34">
        <f t="shared" si="129"/>
        <v>3283005.55</v>
      </c>
      <c r="U196" s="34">
        <f t="shared" si="130"/>
        <v>1653500</v>
      </c>
      <c r="V196" s="34">
        <f t="shared" si="131"/>
        <v>3314941.63</v>
      </c>
      <c r="W196" s="34">
        <f t="shared" si="132"/>
        <v>1666000</v>
      </c>
      <c r="X196" s="34">
        <f t="shared" si="133"/>
        <v>3347083.19</v>
      </c>
      <c r="Y196" s="34">
        <f t="shared" si="134"/>
        <v>1678500</v>
      </c>
      <c r="Z196" s="34">
        <f t="shared" si="135"/>
        <v>3379431.55</v>
      </c>
      <c r="AA196" s="34">
        <f t="shared" si="136"/>
        <v>1691000</v>
      </c>
      <c r="AB196" s="34">
        <f t="shared" si="137"/>
        <v>3411988.04</v>
      </c>
      <c r="AC196" s="39">
        <f t="shared" si="142"/>
        <v>3420443.04</v>
      </c>
      <c r="AD196" s="34">
        <f t="shared" si="143"/>
        <v>1703500</v>
      </c>
      <c r="AE196" s="34">
        <f t="shared" si="144"/>
        <v>3453263.4</v>
      </c>
      <c r="AF196" s="34">
        <f t="shared" si="145"/>
        <v>1716000</v>
      </c>
      <c r="AG196" s="34">
        <f t="shared" si="146"/>
        <v>3486294.93</v>
      </c>
      <c r="AH196" s="34">
        <f t="shared" si="147"/>
        <v>1728500</v>
      </c>
      <c r="AI196" s="34">
        <f t="shared" si="148"/>
        <v>3519538.98</v>
      </c>
      <c r="AJ196" s="34">
        <f t="shared" si="149"/>
        <v>1741000</v>
      </c>
      <c r="AK196" s="34">
        <f t="shared" si="150"/>
        <v>3552996.93</v>
      </c>
      <c r="AL196" s="34">
        <f t="shared" si="151"/>
        <v>1753500</v>
      </c>
      <c r="AM196" s="34">
        <f t="shared" si="152"/>
        <v>3586670.15</v>
      </c>
      <c r="AN196" s="34">
        <f t="shared" si="153"/>
        <v>1766000</v>
      </c>
      <c r="AO196" s="34">
        <f t="shared" si="154"/>
        <v>3620560.02</v>
      </c>
      <c r="AP196" s="34">
        <f t="shared" si="155"/>
        <v>1778500</v>
      </c>
      <c r="AQ196" s="34">
        <f t="shared" si="156"/>
        <v>3654667.94</v>
      </c>
      <c r="AR196" s="34">
        <f t="shared" si="157"/>
        <v>1791000</v>
      </c>
      <c r="AS196" s="34">
        <f t="shared" si="158"/>
        <v>3688995.31</v>
      </c>
      <c r="AT196" s="34">
        <f t="shared" si="159"/>
        <v>1803500</v>
      </c>
      <c r="AU196" s="34">
        <f t="shared" si="160"/>
        <v>3723543.54</v>
      </c>
      <c r="AV196" s="34">
        <f t="shared" si="161"/>
        <v>1816000</v>
      </c>
      <c r="AW196" s="34">
        <f t="shared" si="162"/>
        <v>3758314.06</v>
      </c>
      <c r="AX196" s="34">
        <f t="shared" si="163"/>
        <v>1828500</v>
      </c>
      <c r="AY196" s="34">
        <f t="shared" si="164"/>
        <v>3793308.29</v>
      </c>
      <c r="AZ196" s="34">
        <f t="shared" si="165"/>
        <v>1841000</v>
      </c>
      <c r="BA196" s="34">
        <f t="shared" si="166"/>
        <v>3828527.68</v>
      </c>
    </row>
    <row r="197" spans="1:53" x14ac:dyDescent="0.2">
      <c r="A197" s="24">
        <v>35096</v>
      </c>
      <c r="B197" s="33">
        <v>1540750</v>
      </c>
      <c r="C197" s="33">
        <v>3011941.89</v>
      </c>
      <c r="D197" s="33">
        <v>3031201.27</v>
      </c>
      <c r="E197" s="34">
        <f t="shared" si="138"/>
        <v>1553250</v>
      </c>
      <c r="F197" s="34">
        <f t="shared" si="139"/>
        <v>3061517.24</v>
      </c>
      <c r="G197" s="34">
        <f t="shared" si="140"/>
        <v>1565750</v>
      </c>
      <c r="H197" s="34">
        <f t="shared" si="141"/>
        <v>3092028.26</v>
      </c>
      <c r="I197" s="34">
        <f t="shared" si="118"/>
        <v>1578250</v>
      </c>
      <c r="J197" s="34">
        <f t="shared" si="119"/>
        <v>3122735.59</v>
      </c>
      <c r="K197" s="34">
        <f t="shared" si="120"/>
        <v>1590750</v>
      </c>
      <c r="L197" s="34">
        <f t="shared" si="121"/>
        <v>3153640.49</v>
      </c>
      <c r="M197" s="34">
        <f t="shared" si="122"/>
        <v>1603250</v>
      </c>
      <c r="N197" s="34">
        <f t="shared" si="123"/>
        <v>3184744.24</v>
      </c>
      <c r="O197" s="34">
        <f t="shared" si="124"/>
        <v>1615750</v>
      </c>
      <c r="P197" s="34">
        <f t="shared" si="125"/>
        <v>3216048.11</v>
      </c>
      <c r="Q197" s="34">
        <f t="shared" si="126"/>
        <v>1628250</v>
      </c>
      <c r="R197" s="34">
        <f t="shared" si="127"/>
        <v>3247553.39</v>
      </c>
      <c r="S197" s="34">
        <f t="shared" si="128"/>
        <v>1640750</v>
      </c>
      <c r="T197" s="34">
        <f t="shared" si="129"/>
        <v>3279261.37</v>
      </c>
      <c r="U197" s="34">
        <f t="shared" si="130"/>
        <v>1653250</v>
      </c>
      <c r="V197" s="34">
        <f t="shared" si="131"/>
        <v>3311173.36</v>
      </c>
      <c r="W197" s="34">
        <f t="shared" si="132"/>
        <v>1665750</v>
      </c>
      <c r="X197" s="34">
        <f t="shared" si="133"/>
        <v>3343290.68</v>
      </c>
      <c r="Y197" s="34">
        <f t="shared" si="134"/>
        <v>1678250</v>
      </c>
      <c r="Z197" s="34">
        <f t="shared" si="135"/>
        <v>3375614.64</v>
      </c>
      <c r="AA197" s="34">
        <f t="shared" si="136"/>
        <v>1690750</v>
      </c>
      <c r="AB197" s="34">
        <f t="shared" si="137"/>
        <v>3408146.57</v>
      </c>
      <c r="AC197" s="39">
        <f t="shared" si="142"/>
        <v>3416600.32</v>
      </c>
      <c r="AD197" s="34">
        <f t="shared" si="143"/>
        <v>1703250</v>
      </c>
      <c r="AE197" s="34">
        <f t="shared" si="144"/>
        <v>3449395.96</v>
      </c>
      <c r="AF197" s="34">
        <f t="shared" si="145"/>
        <v>1715750</v>
      </c>
      <c r="AG197" s="34">
        <f t="shared" si="146"/>
        <v>3482402.6</v>
      </c>
      <c r="AH197" s="34">
        <f t="shared" si="147"/>
        <v>1728250</v>
      </c>
      <c r="AI197" s="34">
        <f t="shared" si="148"/>
        <v>3515621.61</v>
      </c>
      <c r="AJ197" s="34">
        <f t="shared" si="149"/>
        <v>1740750</v>
      </c>
      <c r="AK197" s="34">
        <f t="shared" si="150"/>
        <v>3549054.35</v>
      </c>
      <c r="AL197" s="34">
        <f t="shared" si="151"/>
        <v>1753250</v>
      </c>
      <c r="AM197" s="34">
        <f t="shared" si="152"/>
        <v>3582702.2</v>
      </c>
      <c r="AN197" s="34">
        <f t="shared" si="153"/>
        <v>1765750</v>
      </c>
      <c r="AO197" s="34">
        <f t="shared" si="154"/>
        <v>3616566.54</v>
      </c>
      <c r="AP197" s="34">
        <f t="shared" si="155"/>
        <v>1778250</v>
      </c>
      <c r="AQ197" s="34">
        <f t="shared" si="156"/>
        <v>3650648.77</v>
      </c>
      <c r="AR197" s="34">
        <f t="shared" si="157"/>
        <v>1790750</v>
      </c>
      <c r="AS197" s="34">
        <f t="shared" si="158"/>
        <v>3684950.28</v>
      </c>
      <c r="AT197" s="34">
        <f t="shared" si="159"/>
        <v>1803250</v>
      </c>
      <c r="AU197" s="34">
        <f t="shared" si="160"/>
        <v>3719472.49</v>
      </c>
      <c r="AV197" s="34">
        <f t="shared" si="161"/>
        <v>1815750</v>
      </c>
      <c r="AW197" s="34">
        <f t="shared" si="162"/>
        <v>3754216.82</v>
      </c>
      <c r="AX197" s="34">
        <f t="shared" si="163"/>
        <v>1828250</v>
      </c>
      <c r="AY197" s="34">
        <f t="shared" si="164"/>
        <v>3789184.69</v>
      </c>
      <c r="AZ197" s="34">
        <f t="shared" si="165"/>
        <v>1840750</v>
      </c>
      <c r="BA197" s="34">
        <f t="shared" si="166"/>
        <v>3824377.55</v>
      </c>
    </row>
    <row r="198" spans="1:53" x14ac:dyDescent="0.2">
      <c r="A198" s="24">
        <v>35125</v>
      </c>
      <c r="B198" s="33">
        <v>1540500</v>
      </c>
      <c r="C198" s="33">
        <v>3008419.61</v>
      </c>
      <c r="D198" s="33">
        <v>3027675.86</v>
      </c>
      <c r="E198" s="34">
        <f t="shared" si="138"/>
        <v>1553000</v>
      </c>
      <c r="F198" s="34">
        <f t="shared" si="139"/>
        <v>3057969.14</v>
      </c>
      <c r="G198" s="34">
        <f t="shared" si="140"/>
        <v>1565500</v>
      </c>
      <c r="H198" s="34">
        <f t="shared" si="141"/>
        <v>3088457.33</v>
      </c>
      <c r="I198" s="34">
        <f t="shared" si="118"/>
        <v>1578000</v>
      </c>
      <c r="J198" s="34">
        <f t="shared" si="119"/>
        <v>3119141.68</v>
      </c>
      <c r="K198" s="34">
        <f t="shared" si="120"/>
        <v>1590500</v>
      </c>
      <c r="L198" s="34">
        <f t="shared" si="121"/>
        <v>3150023.46</v>
      </c>
      <c r="M198" s="34">
        <f t="shared" si="122"/>
        <v>1603000</v>
      </c>
      <c r="N198" s="34">
        <f t="shared" si="123"/>
        <v>3181103.93</v>
      </c>
      <c r="O198" s="34">
        <f t="shared" si="124"/>
        <v>1615500</v>
      </c>
      <c r="P198" s="34">
        <f t="shared" si="125"/>
        <v>3212384.38</v>
      </c>
      <c r="Q198" s="34">
        <f t="shared" si="126"/>
        <v>1628000</v>
      </c>
      <c r="R198" s="34">
        <f t="shared" si="127"/>
        <v>3243866.09</v>
      </c>
      <c r="S198" s="34">
        <f t="shared" si="128"/>
        <v>1640500</v>
      </c>
      <c r="T198" s="34">
        <f t="shared" si="129"/>
        <v>3275550.35</v>
      </c>
      <c r="U198" s="34">
        <f t="shared" si="130"/>
        <v>1653000</v>
      </c>
      <c r="V198" s="34">
        <f t="shared" si="131"/>
        <v>3307438.47</v>
      </c>
      <c r="W198" s="34">
        <f t="shared" si="132"/>
        <v>1665500</v>
      </c>
      <c r="X198" s="34">
        <f t="shared" si="133"/>
        <v>3339531.76</v>
      </c>
      <c r="Y198" s="34">
        <f t="shared" si="134"/>
        <v>1678000</v>
      </c>
      <c r="Z198" s="34">
        <f t="shared" si="135"/>
        <v>3371831.54</v>
      </c>
      <c r="AA198" s="34">
        <f t="shared" si="136"/>
        <v>1690500</v>
      </c>
      <c r="AB198" s="34">
        <f t="shared" si="137"/>
        <v>3404339.13</v>
      </c>
      <c r="AC198" s="39">
        <f t="shared" si="142"/>
        <v>3412791.63</v>
      </c>
      <c r="AD198" s="34">
        <f t="shared" si="143"/>
        <v>1703000</v>
      </c>
      <c r="AE198" s="34">
        <f t="shared" si="144"/>
        <v>3445562.76</v>
      </c>
      <c r="AF198" s="34">
        <f t="shared" si="145"/>
        <v>1715500</v>
      </c>
      <c r="AG198" s="34">
        <f t="shared" si="146"/>
        <v>3478544.74</v>
      </c>
      <c r="AH198" s="34">
        <f t="shared" si="147"/>
        <v>1728000</v>
      </c>
      <c r="AI198" s="34">
        <f t="shared" si="148"/>
        <v>3511738.93</v>
      </c>
      <c r="AJ198" s="34">
        <f t="shared" si="149"/>
        <v>1740500</v>
      </c>
      <c r="AK198" s="34">
        <f t="shared" si="150"/>
        <v>3545146.69</v>
      </c>
      <c r="AL198" s="34">
        <f t="shared" si="151"/>
        <v>1753000</v>
      </c>
      <c r="AM198" s="34">
        <f t="shared" si="152"/>
        <v>3578769.4</v>
      </c>
      <c r="AN198" s="34">
        <f t="shared" si="153"/>
        <v>1765500</v>
      </c>
      <c r="AO198" s="34">
        <f t="shared" si="154"/>
        <v>3612608.44</v>
      </c>
      <c r="AP198" s="34">
        <f t="shared" si="155"/>
        <v>1778000</v>
      </c>
      <c r="AQ198" s="34">
        <f t="shared" si="156"/>
        <v>3646665.2</v>
      </c>
      <c r="AR198" s="34">
        <f t="shared" si="157"/>
        <v>1790500</v>
      </c>
      <c r="AS198" s="34">
        <f t="shared" si="158"/>
        <v>3680941.08</v>
      </c>
      <c r="AT198" s="34">
        <f t="shared" si="159"/>
        <v>1803000</v>
      </c>
      <c r="AU198" s="34">
        <f t="shared" si="160"/>
        <v>3715437.49</v>
      </c>
      <c r="AV198" s="34">
        <f t="shared" si="161"/>
        <v>1815500</v>
      </c>
      <c r="AW198" s="34">
        <f t="shared" si="162"/>
        <v>3750155.85</v>
      </c>
      <c r="AX198" s="34">
        <f t="shared" si="163"/>
        <v>1828000</v>
      </c>
      <c r="AY198" s="34">
        <f t="shared" si="164"/>
        <v>3785097.59</v>
      </c>
      <c r="AZ198" s="34">
        <f t="shared" si="165"/>
        <v>1840500</v>
      </c>
      <c r="BA198" s="34">
        <f t="shared" si="166"/>
        <v>3820264.15</v>
      </c>
    </row>
    <row r="199" spans="1:53" x14ac:dyDescent="0.2">
      <c r="A199" s="24">
        <v>35156</v>
      </c>
      <c r="B199" s="33">
        <v>1540250</v>
      </c>
      <c r="C199" s="33">
        <v>3004929.43</v>
      </c>
      <c r="D199" s="33">
        <v>3024182.56</v>
      </c>
      <c r="E199" s="34">
        <f t="shared" si="138"/>
        <v>1552750</v>
      </c>
      <c r="F199" s="34">
        <f t="shared" si="139"/>
        <v>3054453.37</v>
      </c>
      <c r="G199" s="34">
        <f t="shared" si="140"/>
        <v>1565250</v>
      </c>
      <c r="H199" s="34">
        <f t="shared" si="141"/>
        <v>3084918.94</v>
      </c>
      <c r="I199" s="34">
        <f t="shared" si="118"/>
        <v>1577750</v>
      </c>
      <c r="J199" s="34">
        <f t="shared" si="119"/>
        <v>3115580.53</v>
      </c>
      <c r="K199" s="34">
        <f t="shared" si="120"/>
        <v>1590250</v>
      </c>
      <c r="L199" s="34">
        <f t="shared" si="121"/>
        <v>3146439.4</v>
      </c>
      <c r="M199" s="34">
        <f t="shared" si="122"/>
        <v>1602750</v>
      </c>
      <c r="N199" s="34">
        <f t="shared" si="123"/>
        <v>3177496.81</v>
      </c>
      <c r="O199" s="34">
        <f t="shared" si="124"/>
        <v>1615250</v>
      </c>
      <c r="P199" s="34">
        <f t="shared" si="125"/>
        <v>3208754.05</v>
      </c>
      <c r="Q199" s="34">
        <f t="shared" si="126"/>
        <v>1627750</v>
      </c>
      <c r="R199" s="34">
        <f t="shared" si="127"/>
        <v>3240212.4</v>
      </c>
      <c r="S199" s="34">
        <f t="shared" si="128"/>
        <v>1640250</v>
      </c>
      <c r="T199" s="34">
        <f t="shared" si="129"/>
        <v>3271873.15</v>
      </c>
      <c r="U199" s="34">
        <f t="shared" si="130"/>
        <v>1652750</v>
      </c>
      <c r="V199" s="34">
        <f t="shared" si="131"/>
        <v>3303737.61</v>
      </c>
      <c r="W199" s="34">
        <f t="shared" si="132"/>
        <v>1665250</v>
      </c>
      <c r="X199" s="34">
        <f t="shared" si="133"/>
        <v>3335807.08</v>
      </c>
      <c r="Y199" s="34">
        <f t="shared" si="134"/>
        <v>1677750</v>
      </c>
      <c r="Z199" s="34">
        <f t="shared" si="135"/>
        <v>3368082.89</v>
      </c>
      <c r="AA199" s="34">
        <f t="shared" si="136"/>
        <v>1690250</v>
      </c>
      <c r="AB199" s="34">
        <f t="shared" si="137"/>
        <v>3400566.36</v>
      </c>
      <c r="AC199" s="39">
        <f t="shared" si="142"/>
        <v>3409017.61</v>
      </c>
      <c r="AD199" s="34">
        <f t="shared" si="143"/>
        <v>1702750</v>
      </c>
      <c r="AE199" s="34">
        <f t="shared" si="144"/>
        <v>3441764.46</v>
      </c>
      <c r="AF199" s="34">
        <f t="shared" si="145"/>
        <v>1715250</v>
      </c>
      <c r="AG199" s="34">
        <f t="shared" si="146"/>
        <v>3474722</v>
      </c>
      <c r="AH199" s="34">
        <f t="shared" si="147"/>
        <v>1727750</v>
      </c>
      <c r="AI199" s="34">
        <f t="shared" si="148"/>
        <v>3507891.59</v>
      </c>
      <c r="AJ199" s="34">
        <f t="shared" si="149"/>
        <v>1740250</v>
      </c>
      <c r="AK199" s="34">
        <f t="shared" si="150"/>
        <v>3541274.6</v>
      </c>
      <c r="AL199" s="34">
        <f t="shared" si="151"/>
        <v>1752750</v>
      </c>
      <c r="AM199" s="34">
        <f t="shared" si="152"/>
        <v>3574872.39</v>
      </c>
      <c r="AN199" s="34">
        <f t="shared" si="153"/>
        <v>1765250</v>
      </c>
      <c r="AO199" s="34">
        <f t="shared" si="154"/>
        <v>3608686.35</v>
      </c>
      <c r="AP199" s="34">
        <f t="shared" si="155"/>
        <v>1777750</v>
      </c>
      <c r="AQ199" s="34">
        <f t="shared" si="156"/>
        <v>3642717.87</v>
      </c>
      <c r="AR199" s="34">
        <f t="shared" si="157"/>
        <v>1790250</v>
      </c>
      <c r="AS199" s="34">
        <f t="shared" si="158"/>
        <v>3676968.35</v>
      </c>
      <c r="AT199" s="34">
        <f t="shared" si="159"/>
        <v>1802750</v>
      </c>
      <c r="AU199" s="34">
        <f t="shared" si="160"/>
        <v>3711439.2</v>
      </c>
      <c r="AV199" s="34">
        <f t="shared" si="161"/>
        <v>1815250</v>
      </c>
      <c r="AW199" s="34">
        <f t="shared" si="162"/>
        <v>3746131.84</v>
      </c>
      <c r="AX199" s="34">
        <f t="shared" si="163"/>
        <v>1827750</v>
      </c>
      <c r="AY199" s="34">
        <f t="shared" si="164"/>
        <v>3781047.69</v>
      </c>
      <c r="AZ199" s="34">
        <f t="shared" si="165"/>
        <v>1840250</v>
      </c>
      <c r="BA199" s="34">
        <f t="shared" si="166"/>
        <v>3816188.19</v>
      </c>
    </row>
    <row r="200" spans="1:53" x14ac:dyDescent="0.2">
      <c r="A200" s="24">
        <v>35186</v>
      </c>
      <c r="B200" s="33">
        <v>1540000</v>
      </c>
      <c r="C200" s="33">
        <v>3001558.6</v>
      </c>
      <c r="D200" s="33">
        <v>3020808.6</v>
      </c>
      <c r="E200" s="34">
        <f t="shared" si="138"/>
        <v>1552500</v>
      </c>
      <c r="F200" s="34">
        <f t="shared" si="139"/>
        <v>3051057.7</v>
      </c>
      <c r="G200" s="34">
        <f t="shared" si="140"/>
        <v>1565000</v>
      </c>
      <c r="H200" s="34">
        <f t="shared" si="141"/>
        <v>3081501.42</v>
      </c>
      <c r="I200" s="34">
        <f t="shared" si="118"/>
        <v>1577500</v>
      </c>
      <c r="J200" s="34">
        <f t="shared" si="119"/>
        <v>3112141.02</v>
      </c>
      <c r="K200" s="34">
        <f t="shared" si="120"/>
        <v>1590000</v>
      </c>
      <c r="L200" s="34">
        <f t="shared" si="121"/>
        <v>3142977.76</v>
      </c>
      <c r="M200" s="34">
        <f t="shared" si="122"/>
        <v>1602500</v>
      </c>
      <c r="N200" s="34">
        <f t="shared" si="123"/>
        <v>3174012.9</v>
      </c>
      <c r="O200" s="34">
        <f t="shared" si="124"/>
        <v>1615000</v>
      </c>
      <c r="P200" s="34">
        <f t="shared" si="125"/>
        <v>3205247.72</v>
      </c>
      <c r="Q200" s="34">
        <f t="shared" si="126"/>
        <v>1627500</v>
      </c>
      <c r="R200" s="34">
        <f t="shared" si="127"/>
        <v>3236683.51</v>
      </c>
      <c r="S200" s="34">
        <f t="shared" si="128"/>
        <v>1640000</v>
      </c>
      <c r="T200" s="34">
        <f t="shared" si="129"/>
        <v>3268321.56</v>
      </c>
      <c r="U200" s="34">
        <f t="shared" si="130"/>
        <v>1652500</v>
      </c>
      <c r="V200" s="34">
        <f t="shared" si="131"/>
        <v>3300163.17</v>
      </c>
      <c r="W200" s="34">
        <f t="shared" si="132"/>
        <v>1665000</v>
      </c>
      <c r="X200" s="34">
        <f t="shared" si="133"/>
        <v>3332209.65</v>
      </c>
      <c r="Y200" s="34">
        <f t="shared" si="134"/>
        <v>1677500</v>
      </c>
      <c r="Z200" s="34">
        <f t="shared" si="135"/>
        <v>3364462.31</v>
      </c>
      <c r="AA200" s="34">
        <f t="shared" si="136"/>
        <v>1690000</v>
      </c>
      <c r="AB200" s="34">
        <f t="shared" si="137"/>
        <v>3396922.49</v>
      </c>
      <c r="AC200" s="39">
        <f t="shared" si="142"/>
        <v>3405372.49</v>
      </c>
      <c r="AD200" s="34">
        <f t="shared" si="143"/>
        <v>1702500</v>
      </c>
      <c r="AE200" s="34">
        <f t="shared" si="144"/>
        <v>3438095.89</v>
      </c>
      <c r="AF200" s="34">
        <f t="shared" si="145"/>
        <v>1715000</v>
      </c>
      <c r="AG200" s="34">
        <f t="shared" si="146"/>
        <v>3471029.83</v>
      </c>
      <c r="AH200" s="34">
        <f t="shared" si="147"/>
        <v>1727500</v>
      </c>
      <c r="AI200" s="34">
        <f t="shared" si="148"/>
        <v>3504175.67</v>
      </c>
      <c r="AJ200" s="34">
        <f t="shared" si="149"/>
        <v>1740000</v>
      </c>
      <c r="AK200" s="34">
        <f t="shared" si="150"/>
        <v>3537534.77</v>
      </c>
      <c r="AL200" s="34">
        <f t="shared" si="151"/>
        <v>1752500</v>
      </c>
      <c r="AM200" s="34">
        <f t="shared" si="152"/>
        <v>3571108.5</v>
      </c>
      <c r="AN200" s="34">
        <f t="shared" si="153"/>
        <v>1765000</v>
      </c>
      <c r="AO200" s="34">
        <f t="shared" si="154"/>
        <v>3604898.25</v>
      </c>
      <c r="AP200" s="34">
        <f t="shared" si="155"/>
        <v>1777500</v>
      </c>
      <c r="AQ200" s="34">
        <f t="shared" si="156"/>
        <v>3638905.4</v>
      </c>
      <c r="AR200" s="34">
        <f t="shared" si="157"/>
        <v>1790000</v>
      </c>
      <c r="AS200" s="34">
        <f t="shared" si="158"/>
        <v>3673131.35</v>
      </c>
      <c r="AT200" s="34">
        <f t="shared" si="159"/>
        <v>1802500</v>
      </c>
      <c r="AU200" s="34">
        <f t="shared" si="160"/>
        <v>3707577.51</v>
      </c>
      <c r="AV200" s="34">
        <f t="shared" si="161"/>
        <v>1815000</v>
      </c>
      <c r="AW200" s="34">
        <f t="shared" si="162"/>
        <v>3742245.3</v>
      </c>
      <c r="AX200" s="34">
        <f t="shared" si="163"/>
        <v>1827500</v>
      </c>
      <c r="AY200" s="34">
        <f t="shared" si="164"/>
        <v>3777136.15</v>
      </c>
      <c r="AZ200" s="34">
        <f t="shared" si="165"/>
        <v>1840000</v>
      </c>
      <c r="BA200" s="34">
        <f t="shared" si="166"/>
        <v>3812251.48</v>
      </c>
    </row>
    <row r="201" spans="1:53" x14ac:dyDescent="0.2">
      <c r="A201" s="24">
        <v>35217</v>
      </c>
      <c r="B201" s="33">
        <v>1539750</v>
      </c>
      <c r="C201" s="33">
        <v>2998217.23</v>
      </c>
      <c r="D201" s="33">
        <v>3017464.11</v>
      </c>
      <c r="E201" s="34">
        <f t="shared" si="138"/>
        <v>1552250</v>
      </c>
      <c r="F201" s="34">
        <f t="shared" si="139"/>
        <v>3047691.69</v>
      </c>
      <c r="G201" s="34">
        <f t="shared" si="140"/>
        <v>1564750</v>
      </c>
      <c r="H201" s="34">
        <f t="shared" si="141"/>
        <v>3078113.76</v>
      </c>
      <c r="I201" s="34">
        <f t="shared" ref="I201:I264" si="167">+IF(G201=0,IF($A201&gt;I$6,0,G201+12500),G201+12500)</f>
        <v>1577250</v>
      </c>
      <c r="J201" s="34">
        <f t="shared" ref="J201:J264" si="168">+IF(I201=0,0,ROUND((H201+10744)*1.08^(1/12),2))</f>
        <v>3108731.56</v>
      </c>
      <c r="K201" s="34">
        <f t="shared" ref="K201:K264" si="169">+IF(I201=0,IF($A201&gt;K$6,0,I201+12500),I201+12500)</f>
        <v>1589750</v>
      </c>
      <c r="L201" s="34">
        <f t="shared" ref="L201:L264" si="170">+IF(K201=0,0,ROUND((J201+10744)*1.08^(1/12),2))</f>
        <v>3139546.36</v>
      </c>
      <c r="M201" s="34">
        <f t="shared" ref="M201:M264" si="171">+IF(K201=0,IF($A201&gt;M$6,0,K201+12500),K201+12500)</f>
        <v>1602250</v>
      </c>
      <c r="N201" s="34">
        <f t="shared" ref="N201:N264" si="172">+IF(M201=0,0,ROUND((L201+10744)*1.08^(1/12),2))</f>
        <v>3170559.42</v>
      </c>
      <c r="O201" s="34">
        <f t="shared" ref="O201:O264" si="173">+IF(M201=0,IF($A201&gt;O$6,0,M201+12500),M201+12500)</f>
        <v>1614750</v>
      </c>
      <c r="P201" s="34">
        <f t="shared" ref="P201:P264" si="174">+IF(O201=0,0,ROUND((N201+10744)*1.08^(1/12),2))</f>
        <v>3201772.02</v>
      </c>
      <c r="Q201" s="34">
        <f t="shared" ref="Q201:Q264" si="175">+IF(O201=0,IF($A201&gt;Q$6,0,O201+12500),O201+12500)</f>
        <v>1627250</v>
      </c>
      <c r="R201" s="34">
        <f t="shared" ref="R201:R264" si="176">+IF(Q201=0,0,ROUND((P201+10744)*1.08^(1/12),2))</f>
        <v>3233185.44</v>
      </c>
      <c r="S201" s="34">
        <f t="shared" ref="S201:S264" si="177">+IF(Q201=0,IF($A201&gt;S$6,0,Q201+12500),Q201+12500)</f>
        <v>1639750</v>
      </c>
      <c r="T201" s="34">
        <f t="shared" ref="T201:T264" si="178">+IF(S201=0,0,ROUND((R201+10744)*1.08^(1/12),2))</f>
        <v>3264800.98</v>
      </c>
      <c r="U201" s="34">
        <f t="shared" ref="U201:U264" si="179">+IF(S201=0,IF($A201&gt;U$6,0,S201+12500),S201+12500)</f>
        <v>1652250</v>
      </c>
      <c r="V201" s="34">
        <f t="shared" ref="V201:V264" si="180">+IF(U201=0,0,ROUND((T201+10744)*1.08^(1/12),2))</f>
        <v>3296619.94</v>
      </c>
      <c r="W201" s="34">
        <f t="shared" ref="W201:W264" si="181">+IF(U201=0,IF($A201&gt;W$6,0,U201+12500),U201+12500)</f>
        <v>1664750</v>
      </c>
      <c r="X201" s="34">
        <f t="shared" ref="X201:X264" si="182">+IF(W201=0,0,ROUND((V201+10744)*1.08^(1/12),2))</f>
        <v>3328643.62</v>
      </c>
      <c r="Y201" s="34">
        <f t="shared" ref="Y201:Y264" si="183">+IF(W201=0,IF($A201&gt;Y$6,0,W201+12500),W201+12500)</f>
        <v>1677250</v>
      </c>
      <c r="Z201" s="34">
        <f t="shared" ref="Z201:Z264" si="184">+IF(Y201=0,0,ROUND((X201+10744)*1.08^(1/12),2))</f>
        <v>3360873.34</v>
      </c>
      <c r="AA201" s="34">
        <f t="shared" ref="AA201:AA264" si="185">+IF(Y201=0,IF($A201&gt;AA$6,0,Y201+12500),Y201+12500)</f>
        <v>1689750</v>
      </c>
      <c r="AB201" s="34">
        <f t="shared" ref="AB201:AB264" si="186">+IF(AA201=0,0,ROUND((Z201+10744)*1.08^(1/12),2))</f>
        <v>3393310.43</v>
      </c>
      <c r="AC201" s="39">
        <f t="shared" si="142"/>
        <v>3401759.18</v>
      </c>
      <c r="AD201" s="34">
        <f t="shared" si="143"/>
        <v>1702250</v>
      </c>
      <c r="AE201" s="34">
        <f t="shared" si="144"/>
        <v>3434459.33</v>
      </c>
      <c r="AF201" s="34">
        <f t="shared" si="145"/>
        <v>1714750</v>
      </c>
      <c r="AG201" s="34">
        <f t="shared" si="146"/>
        <v>3467369.87</v>
      </c>
      <c r="AH201" s="34">
        <f t="shared" si="147"/>
        <v>1727250</v>
      </c>
      <c r="AI201" s="34">
        <f t="shared" si="148"/>
        <v>3500492.16</v>
      </c>
      <c r="AJ201" s="34">
        <f t="shared" si="149"/>
        <v>1739750</v>
      </c>
      <c r="AK201" s="34">
        <f t="shared" si="150"/>
        <v>3533827.56</v>
      </c>
      <c r="AL201" s="34">
        <f t="shared" si="151"/>
        <v>1752250</v>
      </c>
      <c r="AM201" s="34">
        <f t="shared" si="152"/>
        <v>3567377.44</v>
      </c>
      <c r="AN201" s="34">
        <f t="shared" si="153"/>
        <v>1764750</v>
      </c>
      <c r="AO201" s="34">
        <f t="shared" si="154"/>
        <v>3601143.18</v>
      </c>
      <c r="AP201" s="34">
        <f t="shared" si="155"/>
        <v>1777250</v>
      </c>
      <c r="AQ201" s="34">
        <f t="shared" si="156"/>
        <v>3635126.17</v>
      </c>
      <c r="AR201" s="34">
        <f t="shared" si="157"/>
        <v>1789750</v>
      </c>
      <c r="AS201" s="34">
        <f t="shared" si="158"/>
        <v>3669327.81</v>
      </c>
      <c r="AT201" s="34">
        <f t="shared" si="159"/>
        <v>1802250</v>
      </c>
      <c r="AU201" s="34">
        <f t="shared" si="160"/>
        <v>3703749.5</v>
      </c>
      <c r="AV201" s="34">
        <f t="shared" si="161"/>
        <v>1814750</v>
      </c>
      <c r="AW201" s="34">
        <f t="shared" si="162"/>
        <v>3738392.66</v>
      </c>
      <c r="AX201" s="34">
        <f t="shared" si="163"/>
        <v>1827250</v>
      </c>
      <c r="AY201" s="34">
        <f t="shared" si="164"/>
        <v>3773258.72</v>
      </c>
      <c r="AZ201" s="34">
        <f t="shared" si="165"/>
        <v>1839750</v>
      </c>
      <c r="BA201" s="34">
        <f t="shared" si="166"/>
        <v>3808349.11</v>
      </c>
    </row>
    <row r="202" spans="1:53" x14ac:dyDescent="0.2">
      <c r="A202" s="24">
        <v>35247</v>
      </c>
      <c r="B202" s="33">
        <v>1539500</v>
      </c>
      <c r="C202" s="33">
        <v>2994906.52</v>
      </c>
      <c r="D202" s="33">
        <v>3014150.27</v>
      </c>
      <c r="E202" s="34">
        <f t="shared" ref="E202:E265" si="187">+IF(B202=0,IF($A202&gt;E$6,0,B202+12500),B202+12500)</f>
        <v>1552000</v>
      </c>
      <c r="F202" s="34">
        <f t="shared" ref="F202:F265" si="188">+IF(E202=0,0,ROUND((D202+10744)*1.08^(1/12),2))</f>
        <v>3044356.53</v>
      </c>
      <c r="G202" s="34">
        <f t="shared" ref="G202:G265" si="189">+IF(E202=0,IF($A202&gt;G$6,0,E202+12500),E202+12500)</f>
        <v>1564500</v>
      </c>
      <c r="H202" s="34">
        <f t="shared" ref="H202:H265" si="190">+IF(G202=0,0,ROUND((F202+10744)*1.08^(1/12),2))</f>
        <v>3074757.14</v>
      </c>
      <c r="I202" s="34">
        <f t="shared" si="167"/>
        <v>1577000</v>
      </c>
      <c r="J202" s="34">
        <f t="shared" si="168"/>
        <v>3105353.35</v>
      </c>
      <c r="K202" s="34">
        <f t="shared" si="169"/>
        <v>1589500</v>
      </c>
      <c r="L202" s="34">
        <f t="shared" si="170"/>
        <v>3136146.41</v>
      </c>
      <c r="M202" s="34">
        <f t="shared" si="171"/>
        <v>1602000</v>
      </c>
      <c r="N202" s="34">
        <f t="shared" si="172"/>
        <v>3167137.6</v>
      </c>
      <c r="O202" s="34">
        <f t="shared" si="173"/>
        <v>1614500</v>
      </c>
      <c r="P202" s="34">
        <f t="shared" si="174"/>
        <v>3198328.19</v>
      </c>
      <c r="Q202" s="34">
        <f t="shared" si="175"/>
        <v>1627000</v>
      </c>
      <c r="R202" s="34">
        <f t="shared" si="176"/>
        <v>3229719.46</v>
      </c>
      <c r="S202" s="34">
        <f t="shared" si="177"/>
        <v>1639500</v>
      </c>
      <c r="T202" s="34">
        <f t="shared" si="178"/>
        <v>3261312.7</v>
      </c>
      <c r="U202" s="34">
        <f t="shared" si="179"/>
        <v>1652000</v>
      </c>
      <c r="V202" s="34">
        <f t="shared" si="180"/>
        <v>3293109.21</v>
      </c>
      <c r="W202" s="34">
        <f t="shared" si="181"/>
        <v>1664500</v>
      </c>
      <c r="X202" s="34">
        <f t="shared" si="182"/>
        <v>3325110.3</v>
      </c>
      <c r="Y202" s="34">
        <f t="shared" si="183"/>
        <v>1677000</v>
      </c>
      <c r="Z202" s="34">
        <f t="shared" si="184"/>
        <v>3357317.29</v>
      </c>
      <c r="AA202" s="34">
        <f t="shared" si="185"/>
        <v>1689500</v>
      </c>
      <c r="AB202" s="34">
        <f t="shared" si="186"/>
        <v>3389731.5</v>
      </c>
      <c r="AC202" s="39">
        <f t="shared" ref="AC202:AC265" si="191">+ROUND(AB202+(AA202*0.5%),2)</f>
        <v>3398179</v>
      </c>
      <c r="AD202" s="34">
        <f t="shared" ref="AD202:AD265" si="192">+IF(AA202=0,IF($A202&gt;AD$6,0,AA202+12500),AA202+12500)</f>
        <v>1702000</v>
      </c>
      <c r="AE202" s="34">
        <f t="shared" ref="AE202:AE265" si="193">+IF(AD202=0,0,ROUND((AC202+10744)*1.08^(1/12),2))</f>
        <v>3430856.11</v>
      </c>
      <c r="AF202" s="34">
        <f t="shared" ref="AF202:AF265" si="194">+IF(AD202=0,IF($A202&gt;AF$6,0,AD202+12500),AD202+12500)</f>
        <v>1714500</v>
      </c>
      <c r="AG202" s="34">
        <f t="shared" ref="AG202:AG265" si="195">+IF(AF202=0,0,ROUND((AE202+10744)*1.08^(1/12),2))</f>
        <v>3463743.47</v>
      </c>
      <c r="AH202" s="34">
        <f t="shared" ref="AH202:AH265" si="196">+IF(AF202=0,IF($A202&gt;AH$6,0,AF202+12500),AF202+12500)</f>
        <v>1727000</v>
      </c>
      <c r="AI202" s="34">
        <f t="shared" ref="AI202:AI265" si="197">+IF(AH202=0,0,ROUND((AG202+10744)*1.08^(1/12),2))</f>
        <v>3496842.43</v>
      </c>
      <c r="AJ202" s="34">
        <f t="shared" ref="AJ202:AJ265" si="198">+IF(AH202=0,IF($A202&gt;AJ$6,0,AH202+12500),AH202+12500)</f>
        <v>1739500</v>
      </c>
      <c r="AK202" s="34">
        <f t="shared" ref="AK202:AK265" si="199">+IF(AJ202=0,0,ROUND((AI202+10744)*1.08^(1/12),2))</f>
        <v>3530154.35</v>
      </c>
      <c r="AL202" s="34">
        <f t="shared" ref="AL202:AL265" si="200">+IF(AJ202=0,IF($A202&gt;AL$6,0,AJ202+12500),AJ202+12500)</f>
        <v>1752000</v>
      </c>
      <c r="AM202" s="34">
        <f t="shared" ref="AM202:AM265" si="201">+IF(AL202=0,0,ROUND((AK202+10744)*1.08^(1/12),2))</f>
        <v>3563680.6</v>
      </c>
      <c r="AN202" s="34">
        <f t="shared" ref="AN202:AN265" si="202">+IF(AL202=0,IF($A202&gt;AN$6,0,AL202+12500),AL202+12500)</f>
        <v>1764500</v>
      </c>
      <c r="AO202" s="34">
        <f t="shared" ref="AO202:AO265" si="203">+IF(AN202=0,0,ROUND((AM202+10744)*1.08^(1/12),2))</f>
        <v>3597422.56</v>
      </c>
      <c r="AP202" s="34">
        <f t="shared" ref="AP202:AP265" si="204">+IF(AN202=0,IF($A202&gt;AP$6,0,AN202+12500),AN202+12500)</f>
        <v>1777000</v>
      </c>
      <c r="AQ202" s="34">
        <f t="shared" ref="AQ202:AQ265" si="205">+IF(AP202=0,0,ROUND((AO202+10744)*1.08^(1/12),2))</f>
        <v>3631381.61</v>
      </c>
      <c r="AR202" s="34">
        <f t="shared" ref="AR202:AR265" si="206">+IF(AP202=0,IF($A202&gt;AR$6,0,AP202+12500),AP202+12500)</f>
        <v>1789500</v>
      </c>
      <c r="AS202" s="34">
        <f t="shared" ref="AS202:AS265" si="207">+IF(AR202=0,0,ROUND((AQ202+10744)*1.08^(1/12),2))</f>
        <v>3665559.16</v>
      </c>
      <c r="AT202" s="34">
        <f t="shared" ref="AT202:AT265" si="208">+IF(AR202=0,IF($A202&gt;AT$6,0,AR202+12500),AR202+12500)</f>
        <v>1802000</v>
      </c>
      <c r="AU202" s="34">
        <f t="shared" ref="AU202:AU265" si="209">+IF(AT202=0,0,ROUND((AS202+10744)*1.08^(1/12),2))</f>
        <v>3699956.61</v>
      </c>
      <c r="AV202" s="34">
        <f t="shared" ref="AV202:AV265" si="210">+IF(AT202=0,IF($A202&gt;AV$6,0,AT202+12500),AT202+12500)</f>
        <v>1814500</v>
      </c>
      <c r="AW202" s="34">
        <f t="shared" ref="AW202:AW265" si="211">+IF(AV202=0,0,ROUND((AU202+10744)*1.08^(1/12),2))</f>
        <v>3734575.37</v>
      </c>
      <c r="AX202" s="34">
        <f t="shared" ref="AX202:AX265" si="212">+IF(AV202=0,IF($A202&gt;AX$6,0,AV202+12500),AV202+12500)</f>
        <v>1827000</v>
      </c>
      <c r="AY202" s="34">
        <f t="shared" ref="AY202:AY265" si="213">+IF(AX202=0,0,ROUND((AW202+10744)*1.08^(1/12),2))</f>
        <v>3769416.87</v>
      </c>
      <c r="AZ202" s="34">
        <f t="shared" ref="AZ202:AZ265" si="214">+IF(AX202=0,IF($A202&gt;AZ$6,0,AX202+12500),AX202+12500)</f>
        <v>1839500</v>
      </c>
      <c r="BA202" s="34">
        <f t="shared" ref="BA202:BA265" si="215">+IF(AZ202=0,0,ROUND((AY202+10744)*1.08^(1/12),2))</f>
        <v>3804482.54</v>
      </c>
    </row>
    <row r="203" spans="1:53" x14ac:dyDescent="0.2">
      <c r="A203" s="24">
        <v>35278</v>
      </c>
      <c r="B203" s="33">
        <v>1539250</v>
      </c>
      <c r="C203" s="33">
        <v>2991624.48</v>
      </c>
      <c r="D203" s="33">
        <v>3010865.11</v>
      </c>
      <c r="E203" s="34">
        <f t="shared" si="187"/>
        <v>1551750</v>
      </c>
      <c r="F203" s="34">
        <f t="shared" si="188"/>
        <v>3041050.23</v>
      </c>
      <c r="G203" s="34">
        <f t="shared" si="189"/>
        <v>1564250</v>
      </c>
      <c r="H203" s="34">
        <f t="shared" si="190"/>
        <v>3071429.57</v>
      </c>
      <c r="I203" s="34">
        <f t="shared" si="167"/>
        <v>1576750</v>
      </c>
      <c r="J203" s="34">
        <f t="shared" si="168"/>
        <v>3102004.37</v>
      </c>
      <c r="K203" s="34">
        <f t="shared" si="169"/>
        <v>1589250</v>
      </c>
      <c r="L203" s="34">
        <f t="shared" si="170"/>
        <v>3132775.89</v>
      </c>
      <c r="M203" s="34">
        <f t="shared" si="171"/>
        <v>1601750</v>
      </c>
      <c r="N203" s="34">
        <f t="shared" si="172"/>
        <v>3163745.39</v>
      </c>
      <c r="O203" s="34">
        <f t="shared" si="173"/>
        <v>1614250</v>
      </c>
      <c r="P203" s="34">
        <f t="shared" si="174"/>
        <v>3194914.15</v>
      </c>
      <c r="Q203" s="34">
        <f t="shared" si="175"/>
        <v>1626750</v>
      </c>
      <c r="R203" s="34">
        <f t="shared" si="176"/>
        <v>3226283.45</v>
      </c>
      <c r="S203" s="34">
        <f t="shared" si="177"/>
        <v>1639250</v>
      </c>
      <c r="T203" s="34">
        <f t="shared" si="178"/>
        <v>3257854.58</v>
      </c>
      <c r="U203" s="34">
        <f t="shared" si="179"/>
        <v>1651750</v>
      </c>
      <c r="V203" s="34">
        <f t="shared" si="180"/>
        <v>3289628.84</v>
      </c>
      <c r="W203" s="34">
        <f t="shared" si="181"/>
        <v>1664250</v>
      </c>
      <c r="X203" s="34">
        <f t="shared" si="182"/>
        <v>3321607.54</v>
      </c>
      <c r="Y203" s="34">
        <f t="shared" si="183"/>
        <v>1676750</v>
      </c>
      <c r="Z203" s="34">
        <f t="shared" si="184"/>
        <v>3353791.99</v>
      </c>
      <c r="AA203" s="34">
        <f t="shared" si="185"/>
        <v>1689250</v>
      </c>
      <c r="AB203" s="34">
        <f t="shared" si="186"/>
        <v>3386183.52</v>
      </c>
      <c r="AC203" s="39">
        <f t="shared" si="191"/>
        <v>3394629.77</v>
      </c>
      <c r="AD203" s="34">
        <f t="shared" si="192"/>
        <v>1701750</v>
      </c>
      <c r="AE203" s="34">
        <f t="shared" si="193"/>
        <v>3427284.05</v>
      </c>
      <c r="AF203" s="34">
        <f t="shared" si="194"/>
        <v>1714250</v>
      </c>
      <c r="AG203" s="34">
        <f t="shared" si="195"/>
        <v>3460148.43</v>
      </c>
      <c r="AH203" s="34">
        <f t="shared" si="196"/>
        <v>1726750</v>
      </c>
      <c r="AI203" s="34">
        <f t="shared" si="197"/>
        <v>3493224.26</v>
      </c>
      <c r="AJ203" s="34">
        <f t="shared" si="198"/>
        <v>1739250</v>
      </c>
      <c r="AK203" s="34">
        <f t="shared" si="199"/>
        <v>3526512.9</v>
      </c>
      <c r="AL203" s="34">
        <f t="shared" si="200"/>
        <v>1751750</v>
      </c>
      <c r="AM203" s="34">
        <f t="shared" si="201"/>
        <v>3560015.72</v>
      </c>
      <c r="AN203" s="34">
        <f t="shared" si="202"/>
        <v>1764250</v>
      </c>
      <c r="AO203" s="34">
        <f t="shared" si="203"/>
        <v>3593734.1</v>
      </c>
      <c r="AP203" s="34">
        <f t="shared" si="204"/>
        <v>1776750</v>
      </c>
      <c r="AQ203" s="34">
        <f t="shared" si="205"/>
        <v>3627669.42</v>
      </c>
      <c r="AR203" s="34">
        <f t="shared" si="206"/>
        <v>1789250</v>
      </c>
      <c r="AS203" s="34">
        <f t="shared" si="207"/>
        <v>3661823.08</v>
      </c>
      <c r="AT203" s="34">
        <f t="shared" si="208"/>
        <v>1801750</v>
      </c>
      <c r="AU203" s="34">
        <f t="shared" si="209"/>
        <v>3696196.49</v>
      </c>
      <c r="AV203" s="34">
        <f t="shared" si="210"/>
        <v>1814250</v>
      </c>
      <c r="AW203" s="34">
        <f t="shared" si="211"/>
        <v>3730791.06</v>
      </c>
      <c r="AX203" s="34">
        <f t="shared" si="212"/>
        <v>1826750</v>
      </c>
      <c r="AY203" s="34">
        <f t="shared" si="213"/>
        <v>3765608.21</v>
      </c>
      <c r="AZ203" s="34">
        <f t="shared" si="214"/>
        <v>1839250</v>
      </c>
      <c r="BA203" s="34">
        <f t="shared" si="215"/>
        <v>3800649.37</v>
      </c>
    </row>
    <row r="204" spans="1:53" x14ac:dyDescent="0.2">
      <c r="A204" s="24">
        <v>35309</v>
      </c>
      <c r="B204" s="33">
        <v>1539000</v>
      </c>
      <c r="C204" s="33">
        <v>2988372.25</v>
      </c>
      <c r="D204" s="33">
        <v>3007609.75</v>
      </c>
      <c r="E204" s="34">
        <f t="shared" si="187"/>
        <v>1551500</v>
      </c>
      <c r="F204" s="34">
        <f t="shared" si="188"/>
        <v>3037773.93</v>
      </c>
      <c r="G204" s="34">
        <f t="shared" si="189"/>
        <v>1564000</v>
      </c>
      <c r="H204" s="34">
        <f t="shared" si="190"/>
        <v>3068132.19</v>
      </c>
      <c r="I204" s="34">
        <f t="shared" si="167"/>
        <v>1576500</v>
      </c>
      <c r="J204" s="34">
        <f t="shared" si="168"/>
        <v>3098685.77</v>
      </c>
      <c r="K204" s="34">
        <f t="shared" si="169"/>
        <v>1589000</v>
      </c>
      <c r="L204" s="34">
        <f t="shared" si="170"/>
        <v>3129435.93</v>
      </c>
      <c r="M204" s="34">
        <f t="shared" si="171"/>
        <v>1601500</v>
      </c>
      <c r="N204" s="34">
        <f t="shared" si="172"/>
        <v>3160383.94</v>
      </c>
      <c r="O204" s="34">
        <f t="shared" si="173"/>
        <v>1614000</v>
      </c>
      <c r="P204" s="34">
        <f t="shared" si="174"/>
        <v>3191531.07</v>
      </c>
      <c r="Q204" s="34">
        <f t="shared" si="175"/>
        <v>1626500</v>
      </c>
      <c r="R204" s="34">
        <f t="shared" si="176"/>
        <v>3222878.6</v>
      </c>
      <c r="S204" s="34">
        <f t="shared" si="177"/>
        <v>1639000</v>
      </c>
      <c r="T204" s="34">
        <f t="shared" si="178"/>
        <v>3254427.83</v>
      </c>
      <c r="U204" s="34">
        <f t="shared" si="179"/>
        <v>1651500</v>
      </c>
      <c r="V204" s="34">
        <f t="shared" si="180"/>
        <v>3286180.04</v>
      </c>
      <c r="W204" s="34">
        <f t="shared" si="181"/>
        <v>1664000</v>
      </c>
      <c r="X204" s="34">
        <f t="shared" si="182"/>
        <v>3318136.55</v>
      </c>
      <c r="Y204" s="34">
        <f t="shared" si="183"/>
        <v>1676500</v>
      </c>
      <c r="Z204" s="34">
        <f t="shared" si="184"/>
        <v>3350298.67</v>
      </c>
      <c r="AA204" s="34">
        <f t="shared" si="185"/>
        <v>1689000</v>
      </c>
      <c r="AB204" s="34">
        <f t="shared" si="186"/>
        <v>3382667.72</v>
      </c>
      <c r="AC204" s="39">
        <f t="shared" si="191"/>
        <v>3391112.72</v>
      </c>
      <c r="AD204" s="34">
        <f t="shared" si="192"/>
        <v>1701500</v>
      </c>
      <c r="AE204" s="34">
        <f t="shared" si="193"/>
        <v>3423744.37</v>
      </c>
      <c r="AF204" s="34">
        <f t="shared" si="194"/>
        <v>1714000</v>
      </c>
      <c r="AG204" s="34">
        <f t="shared" si="195"/>
        <v>3456585.97</v>
      </c>
      <c r="AH204" s="34">
        <f t="shared" si="196"/>
        <v>1726500</v>
      </c>
      <c r="AI204" s="34">
        <f t="shared" si="197"/>
        <v>3489638.88</v>
      </c>
      <c r="AJ204" s="34">
        <f t="shared" si="198"/>
        <v>1739000</v>
      </c>
      <c r="AK204" s="34">
        <f t="shared" si="199"/>
        <v>3522904.45</v>
      </c>
      <c r="AL204" s="34">
        <f t="shared" si="200"/>
        <v>1751500</v>
      </c>
      <c r="AM204" s="34">
        <f t="shared" si="201"/>
        <v>3556384.05</v>
      </c>
      <c r="AN204" s="34">
        <f t="shared" si="202"/>
        <v>1764000</v>
      </c>
      <c r="AO204" s="34">
        <f t="shared" si="203"/>
        <v>3590079.06</v>
      </c>
      <c r="AP204" s="34">
        <f t="shared" si="204"/>
        <v>1776500</v>
      </c>
      <c r="AQ204" s="34">
        <f t="shared" si="205"/>
        <v>3623990.86</v>
      </c>
      <c r="AR204" s="34">
        <f t="shared" si="206"/>
        <v>1789000</v>
      </c>
      <c r="AS204" s="34">
        <f t="shared" si="207"/>
        <v>3658120.85</v>
      </c>
      <c r="AT204" s="34">
        <f t="shared" si="208"/>
        <v>1801500</v>
      </c>
      <c r="AU204" s="34">
        <f t="shared" si="209"/>
        <v>3692470.44</v>
      </c>
      <c r="AV204" s="34">
        <f t="shared" si="210"/>
        <v>1814000</v>
      </c>
      <c r="AW204" s="34">
        <f t="shared" si="211"/>
        <v>3727041.03</v>
      </c>
      <c r="AX204" s="34">
        <f t="shared" si="212"/>
        <v>1826500</v>
      </c>
      <c r="AY204" s="34">
        <f t="shared" si="213"/>
        <v>3761834.05</v>
      </c>
      <c r="AZ204" s="34">
        <f t="shared" si="214"/>
        <v>1839000</v>
      </c>
      <c r="BA204" s="34">
        <f t="shared" si="215"/>
        <v>3796850.93</v>
      </c>
    </row>
    <row r="205" spans="1:53" x14ac:dyDescent="0.2">
      <c r="A205" s="24">
        <v>35339</v>
      </c>
      <c r="B205" s="33">
        <v>1538750</v>
      </c>
      <c r="C205" s="33">
        <v>2985149.14</v>
      </c>
      <c r="D205" s="33">
        <v>3004383.52</v>
      </c>
      <c r="E205" s="34">
        <f t="shared" si="187"/>
        <v>1551250</v>
      </c>
      <c r="F205" s="34">
        <f t="shared" si="188"/>
        <v>3034526.94</v>
      </c>
      <c r="G205" s="34">
        <f t="shared" si="189"/>
        <v>1563750</v>
      </c>
      <c r="H205" s="34">
        <f t="shared" si="190"/>
        <v>3064864.3</v>
      </c>
      <c r="I205" s="34">
        <f t="shared" si="167"/>
        <v>1576250</v>
      </c>
      <c r="J205" s="34">
        <f t="shared" si="168"/>
        <v>3095396.86</v>
      </c>
      <c r="K205" s="34">
        <f t="shared" si="169"/>
        <v>1588750</v>
      </c>
      <c r="L205" s="34">
        <f t="shared" si="170"/>
        <v>3126125.86</v>
      </c>
      <c r="M205" s="34">
        <f t="shared" si="171"/>
        <v>1601250</v>
      </c>
      <c r="N205" s="34">
        <f t="shared" si="172"/>
        <v>3157052.58</v>
      </c>
      <c r="O205" s="34">
        <f t="shared" si="173"/>
        <v>1613750</v>
      </c>
      <c r="P205" s="34">
        <f t="shared" si="174"/>
        <v>3188178.28</v>
      </c>
      <c r="Q205" s="34">
        <f t="shared" si="175"/>
        <v>1626250</v>
      </c>
      <c r="R205" s="34">
        <f t="shared" si="176"/>
        <v>3219504.24</v>
      </c>
      <c r="S205" s="34">
        <f t="shared" si="177"/>
        <v>1638750</v>
      </c>
      <c r="T205" s="34">
        <f t="shared" si="178"/>
        <v>3251031.75</v>
      </c>
      <c r="U205" s="34">
        <f t="shared" si="179"/>
        <v>1651250</v>
      </c>
      <c r="V205" s="34">
        <f t="shared" si="180"/>
        <v>3282762.11</v>
      </c>
      <c r="W205" s="34">
        <f t="shared" si="181"/>
        <v>1663750</v>
      </c>
      <c r="X205" s="34">
        <f t="shared" si="182"/>
        <v>3314696.63</v>
      </c>
      <c r="Y205" s="34">
        <f t="shared" si="183"/>
        <v>1676250</v>
      </c>
      <c r="Z205" s="34">
        <f t="shared" si="184"/>
        <v>3346836.62</v>
      </c>
      <c r="AA205" s="34">
        <f t="shared" si="185"/>
        <v>1688750</v>
      </c>
      <c r="AB205" s="34">
        <f t="shared" si="186"/>
        <v>3379183.39</v>
      </c>
      <c r="AC205" s="39">
        <f t="shared" si="191"/>
        <v>3387627.14</v>
      </c>
      <c r="AD205" s="34">
        <f t="shared" si="192"/>
        <v>1701250</v>
      </c>
      <c r="AE205" s="34">
        <f t="shared" si="193"/>
        <v>3420236.36</v>
      </c>
      <c r="AF205" s="34">
        <f t="shared" si="194"/>
        <v>1713750</v>
      </c>
      <c r="AG205" s="34">
        <f t="shared" si="195"/>
        <v>3453055.39</v>
      </c>
      <c r="AH205" s="34">
        <f t="shared" si="196"/>
        <v>1726250</v>
      </c>
      <c r="AI205" s="34">
        <f t="shared" si="197"/>
        <v>3486085.58</v>
      </c>
      <c r="AJ205" s="34">
        <f t="shared" si="198"/>
        <v>1738750</v>
      </c>
      <c r="AK205" s="34">
        <f t="shared" si="199"/>
        <v>3519328.29</v>
      </c>
      <c r="AL205" s="34">
        <f t="shared" si="200"/>
        <v>1751250</v>
      </c>
      <c r="AM205" s="34">
        <f t="shared" si="201"/>
        <v>3552784.88</v>
      </c>
      <c r="AN205" s="34">
        <f t="shared" si="202"/>
        <v>1763750</v>
      </c>
      <c r="AO205" s="34">
        <f t="shared" si="203"/>
        <v>3586456.73</v>
      </c>
      <c r="AP205" s="34">
        <f t="shared" si="204"/>
        <v>1776250</v>
      </c>
      <c r="AQ205" s="34">
        <f t="shared" si="205"/>
        <v>3620345.23</v>
      </c>
      <c r="AR205" s="34">
        <f t="shared" si="206"/>
        <v>1788750</v>
      </c>
      <c r="AS205" s="34">
        <f t="shared" si="207"/>
        <v>3654451.77</v>
      </c>
      <c r="AT205" s="34">
        <f t="shared" si="208"/>
        <v>1801250</v>
      </c>
      <c r="AU205" s="34">
        <f t="shared" si="209"/>
        <v>3688777.75</v>
      </c>
      <c r="AV205" s="34">
        <f t="shared" si="210"/>
        <v>1813750</v>
      </c>
      <c r="AW205" s="34">
        <f t="shared" si="211"/>
        <v>3723324.58</v>
      </c>
      <c r="AX205" s="34">
        <f t="shared" si="212"/>
        <v>1826250</v>
      </c>
      <c r="AY205" s="34">
        <f t="shared" si="213"/>
        <v>3758093.69</v>
      </c>
      <c r="AZ205" s="34">
        <f t="shared" si="214"/>
        <v>1838750</v>
      </c>
      <c r="BA205" s="34">
        <f t="shared" si="215"/>
        <v>3793086.51</v>
      </c>
    </row>
    <row r="206" spans="1:53" x14ac:dyDescent="0.2">
      <c r="A206" s="24">
        <v>35370</v>
      </c>
      <c r="B206" s="33">
        <v>1538500</v>
      </c>
      <c r="C206" s="33">
        <v>2981953.19</v>
      </c>
      <c r="D206" s="33">
        <v>3001184.44</v>
      </c>
      <c r="E206" s="34">
        <f t="shared" si="187"/>
        <v>1551000</v>
      </c>
      <c r="F206" s="34">
        <f t="shared" si="188"/>
        <v>3031307.28</v>
      </c>
      <c r="G206" s="34">
        <f t="shared" si="189"/>
        <v>1563500</v>
      </c>
      <c r="H206" s="34">
        <f t="shared" si="190"/>
        <v>3061623.93</v>
      </c>
      <c r="I206" s="34">
        <f t="shared" si="167"/>
        <v>1576000</v>
      </c>
      <c r="J206" s="34">
        <f t="shared" si="168"/>
        <v>3092135.64</v>
      </c>
      <c r="K206" s="34">
        <f t="shared" si="169"/>
        <v>1588500</v>
      </c>
      <c r="L206" s="34">
        <f t="shared" si="170"/>
        <v>3122843.66</v>
      </c>
      <c r="M206" s="34">
        <f t="shared" si="171"/>
        <v>1601000</v>
      </c>
      <c r="N206" s="34">
        <f t="shared" si="172"/>
        <v>3153749.26</v>
      </c>
      <c r="O206" s="34">
        <f t="shared" si="173"/>
        <v>1613500</v>
      </c>
      <c r="P206" s="34">
        <f t="shared" si="174"/>
        <v>3184853.7</v>
      </c>
      <c r="Q206" s="34">
        <f t="shared" si="175"/>
        <v>1626000</v>
      </c>
      <c r="R206" s="34">
        <f t="shared" si="176"/>
        <v>3216158.27</v>
      </c>
      <c r="S206" s="34">
        <f t="shared" si="177"/>
        <v>1638500</v>
      </c>
      <c r="T206" s="34">
        <f t="shared" si="178"/>
        <v>3247664.26</v>
      </c>
      <c r="U206" s="34">
        <f t="shared" si="179"/>
        <v>1651000</v>
      </c>
      <c r="V206" s="34">
        <f t="shared" si="180"/>
        <v>3279372.96</v>
      </c>
      <c r="W206" s="34">
        <f t="shared" si="181"/>
        <v>1663500</v>
      </c>
      <c r="X206" s="34">
        <f t="shared" si="182"/>
        <v>3311285.67</v>
      </c>
      <c r="Y206" s="34">
        <f t="shared" si="183"/>
        <v>1676000</v>
      </c>
      <c r="Z206" s="34">
        <f t="shared" si="184"/>
        <v>3343403.71</v>
      </c>
      <c r="AA206" s="34">
        <f t="shared" si="185"/>
        <v>1688500</v>
      </c>
      <c r="AB206" s="34">
        <f t="shared" si="186"/>
        <v>3375728.4</v>
      </c>
      <c r="AC206" s="39">
        <f t="shared" si="191"/>
        <v>3384170.9</v>
      </c>
      <c r="AD206" s="34">
        <f t="shared" si="192"/>
        <v>1701000</v>
      </c>
      <c r="AE206" s="34">
        <f t="shared" si="193"/>
        <v>3416757.88</v>
      </c>
      <c r="AF206" s="34">
        <f t="shared" si="194"/>
        <v>1713500</v>
      </c>
      <c r="AG206" s="34">
        <f t="shared" si="195"/>
        <v>3449554.53</v>
      </c>
      <c r="AH206" s="34">
        <f t="shared" si="196"/>
        <v>1726000</v>
      </c>
      <c r="AI206" s="34">
        <f t="shared" si="197"/>
        <v>3482562.19</v>
      </c>
      <c r="AJ206" s="34">
        <f t="shared" si="198"/>
        <v>1738500</v>
      </c>
      <c r="AK206" s="34">
        <f t="shared" si="199"/>
        <v>3515782.23</v>
      </c>
      <c r="AL206" s="34">
        <f t="shared" si="200"/>
        <v>1751000</v>
      </c>
      <c r="AM206" s="34">
        <f t="shared" si="201"/>
        <v>3549216.01</v>
      </c>
      <c r="AN206" s="34">
        <f t="shared" si="202"/>
        <v>1763500</v>
      </c>
      <c r="AO206" s="34">
        <f t="shared" si="203"/>
        <v>3582864.9</v>
      </c>
      <c r="AP206" s="34">
        <f t="shared" si="204"/>
        <v>1776000</v>
      </c>
      <c r="AQ206" s="34">
        <f t="shared" si="205"/>
        <v>3616730.29</v>
      </c>
      <c r="AR206" s="34">
        <f t="shared" si="206"/>
        <v>1788500</v>
      </c>
      <c r="AS206" s="34">
        <f t="shared" si="207"/>
        <v>3650813.57</v>
      </c>
      <c r="AT206" s="34">
        <f t="shared" si="208"/>
        <v>1801000</v>
      </c>
      <c r="AU206" s="34">
        <f t="shared" si="209"/>
        <v>3685116.14</v>
      </c>
      <c r="AV206" s="34">
        <f t="shared" si="210"/>
        <v>1813500</v>
      </c>
      <c r="AW206" s="34">
        <f t="shared" si="211"/>
        <v>3719639.42</v>
      </c>
      <c r="AX206" s="34">
        <f t="shared" si="212"/>
        <v>1826000</v>
      </c>
      <c r="AY206" s="34">
        <f t="shared" si="213"/>
        <v>3754384.82</v>
      </c>
      <c r="AZ206" s="34">
        <f t="shared" si="214"/>
        <v>1838500</v>
      </c>
      <c r="BA206" s="34">
        <f t="shared" si="215"/>
        <v>3789353.77</v>
      </c>
    </row>
    <row r="207" spans="1:53" x14ac:dyDescent="0.2">
      <c r="A207" s="24">
        <v>35400</v>
      </c>
      <c r="B207" s="33">
        <v>1538225</v>
      </c>
      <c r="C207" s="33">
        <v>2978514.52</v>
      </c>
      <c r="D207" s="33">
        <v>2997742.33</v>
      </c>
      <c r="E207" s="34">
        <f t="shared" si="187"/>
        <v>1550725</v>
      </c>
      <c r="F207" s="34">
        <f t="shared" si="188"/>
        <v>3027843.02</v>
      </c>
      <c r="G207" s="34">
        <f t="shared" si="189"/>
        <v>1563225</v>
      </c>
      <c r="H207" s="34">
        <f t="shared" si="190"/>
        <v>3058137.38</v>
      </c>
      <c r="I207" s="34">
        <f t="shared" si="167"/>
        <v>1575725</v>
      </c>
      <c r="J207" s="34">
        <f t="shared" si="168"/>
        <v>3088626.66</v>
      </c>
      <c r="K207" s="34">
        <f t="shared" si="169"/>
        <v>1588225</v>
      </c>
      <c r="L207" s="34">
        <f t="shared" si="170"/>
        <v>3119312.1</v>
      </c>
      <c r="M207" s="34">
        <f t="shared" si="171"/>
        <v>1600725</v>
      </c>
      <c r="N207" s="34">
        <f t="shared" si="172"/>
        <v>3150194.98</v>
      </c>
      <c r="O207" s="34">
        <f t="shared" si="173"/>
        <v>1613225</v>
      </c>
      <c r="P207" s="34">
        <f t="shared" si="174"/>
        <v>3181276.56</v>
      </c>
      <c r="Q207" s="34">
        <f t="shared" si="175"/>
        <v>1625725</v>
      </c>
      <c r="R207" s="34">
        <f t="shared" si="176"/>
        <v>3212558.12</v>
      </c>
      <c r="S207" s="34">
        <f t="shared" si="177"/>
        <v>1638225</v>
      </c>
      <c r="T207" s="34">
        <f t="shared" si="178"/>
        <v>3244040.94</v>
      </c>
      <c r="U207" s="34">
        <f t="shared" si="179"/>
        <v>1650725</v>
      </c>
      <c r="V207" s="34">
        <f t="shared" si="180"/>
        <v>3275726.32</v>
      </c>
      <c r="W207" s="34">
        <f t="shared" si="181"/>
        <v>1663225</v>
      </c>
      <c r="X207" s="34">
        <f t="shared" si="182"/>
        <v>3307615.57</v>
      </c>
      <c r="Y207" s="34">
        <f t="shared" si="183"/>
        <v>1675725</v>
      </c>
      <c r="Z207" s="34">
        <f t="shared" si="184"/>
        <v>3339710</v>
      </c>
      <c r="AA207" s="34">
        <f t="shared" si="185"/>
        <v>1688225</v>
      </c>
      <c r="AB207" s="34">
        <f t="shared" si="186"/>
        <v>3372010.92</v>
      </c>
      <c r="AC207" s="39">
        <f t="shared" si="191"/>
        <v>3380452.05</v>
      </c>
      <c r="AD207" s="34">
        <f t="shared" si="192"/>
        <v>1700725</v>
      </c>
      <c r="AE207" s="34">
        <f t="shared" si="193"/>
        <v>3413015.11</v>
      </c>
      <c r="AF207" s="34">
        <f t="shared" si="194"/>
        <v>1713225</v>
      </c>
      <c r="AG207" s="34">
        <f t="shared" si="195"/>
        <v>3445787.68</v>
      </c>
      <c r="AH207" s="34">
        <f t="shared" si="196"/>
        <v>1725725</v>
      </c>
      <c r="AI207" s="34">
        <f t="shared" si="197"/>
        <v>3478771.11</v>
      </c>
      <c r="AJ207" s="34">
        <f t="shared" si="198"/>
        <v>1738225</v>
      </c>
      <c r="AK207" s="34">
        <f t="shared" si="199"/>
        <v>3511966.76</v>
      </c>
      <c r="AL207" s="34">
        <f t="shared" si="200"/>
        <v>1750725</v>
      </c>
      <c r="AM207" s="34">
        <f t="shared" si="201"/>
        <v>3545375.99</v>
      </c>
      <c r="AN207" s="34">
        <f t="shared" si="202"/>
        <v>1763225</v>
      </c>
      <c r="AO207" s="34">
        <f t="shared" si="203"/>
        <v>3579000.17</v>
      </c>
      <c r="AP207" s="34">
        <f t="shared" si="204"/>
        <v>1775725</v>
      </c>
      <c r="AQ207" s="34">
        <f t="shared" si="205"/>
        <v>3612840.69</v>
      </c>
      <c r="AR207" s="34">
        <f t="shared" si="206"/>
        <v>1788225</v>
      </c>
      <c r="AS207" s="34">
        <f t="shared" si="207"/>
        <v>3646898.94</v>
      </c>
      <c r="AT207" s="34">
        <f t="shared" si="208"/>
        <v>1800725</v>
      </c>
      <c r="AU207" s="34">
        <f t="shared" si="209"/>
        <v>3681176.32</v>
      </c>
      <c r="AV207" s="34">
        <f t="shared" si="210"/>
        <v>1813225</v>
      </c>
      <c r="AW207" s="34">
        <f t="shared" si="211"/>
        <v>3715674.25</v>
      </c>
      <c r="AX207" s="34">
        <f t="shared" si="212"/>
        <v>1825725</v>
      </c>
      <c r="AY207" s="34">
        <f t="shared" si="213"/>
        <v>3750394.14</v>
      </c>
      <c r="AZ207" s="34">
        <f t="shared" si="214"/>
        <v>1838225</v>
      </c>
      <c r="BA207" s="34">
        <f t="shared" si="215"/>
        <v>3785337.42</v>
      </c>
    </row>
    <row r="208" spans="1:53" x14ac:dyDescent="0.2">
      <c r="A208" s="24">
        <v>35431</v>
      </c>
      <c r="B208" s="33">
        <v>1537950</v>
      </c>
      <c r="C208" s="33">
        <v>2975105.85</v>
      </c>
      <c r="D208" s="33">
        <v>2994330.23</v>
      </c>
      <c r="E208" s="34">
        <f t="shared" si="187"/>
        <v>1550450</v>
      </c>
      <c r="F208" s="34">
        <f t="shared" si="188"/>
        <v>3024408.97</v>
      </c>
      <c r="G208" s="34">
        <f t="shared" si="189"/>
        <v>1562950</v>
      </c>
      <c r="H208" s="34">
        <f t="shared" si="190"/>
        <v>3054681.24</v>
      </c>
      <c r="I208" s="34">
        <f t="shared" si="167"/>
        <v>1575450</v>
      </c>
      <c r="J208" s="34">
        <f t="shared" si="168"/>
        <v>3085148.28</v>
      </c>
      <c r="K208" s="34">
        <f t="shared" si="169"/>
        <v>1587950</v>
      </c>
      <c r="L208" s="34">
        <f t="shared" si="170"/>
        <v>3115811.34</v>
      </c>
      <c r="M208" s="34">
        <f t="shared" si="171"/>
        <v>1600450</v>
      </c>
      <c r="N208" s="34">
        <f t="shared" si="172"/>
        <v>3146671.69</v>
      </c>
      <c r="O208" s="34">
        <f t="shared" si="173"/>
        <v>1612950</v>
      </c>
      <c r="P208" s="34">
        <f t="shared" si="174"/>
        <v>3177730.6</v>
      </c>
      <c r="Q208" s="34">
        <f t="shared" si="175"/>
        <v>1625450</v>
      </c>
      <c r="R208" s="34">
        <f t="shared" si="176"/>
        <v>3208989.34</v>
      </c>
      <c r="S208" s="34">
        <f t="shared" si="177"/>
        <v>1637950</v>
      </c>
      <c r="T208" s="34">
        <f t="shared" si="178"/>
        <v>3240449.2</v>
      </c>
      <c r="U208" s="34">
        <f t="shared" si="179"/>
        <v>1650450</v>
      </c>
      <c r="V208" s="34">
        <f t="shared" si="180"/>
        <v>3272111.47</v>
      </c>
      <c r="W208" s="34">
        <f t="shared" si="181"/>
        <v>1662950</v>
      </c>
      <c r="X208" s="34">
        <f t="shared" si="182"/>
        <v>3303977.46</v>
      </c>
      <c r="Y208" s="34">
        <f t="shared" si="183"/>
        <v>1675450</v>
      </c>
      <c r="Z208" s="34">
        <f t="shared" si="184"/>
        <v>3336048.48</v>
      </c>
      <c r="AA208" s="34">
        <f t="shared" si="185"/>
        <v>1687950</v>
      </c>
      <c r="AB208" s="34">
        <f t="shared" si="186"/>
        <v>3368325.84</v>
      </c>
      <c r="AC208" s="39">
        <f t="shared" si="191"/>
        <v>3376765.59</v>
      </c>
      <c r="AD208" s="34">
        <f t="shared" si="192"/>
        <v>1700450</v>
      </c>
      <c r="AE208" s="34">
        <f t="shared" si="193"/>
        <v>3409304.93</v>
      </c>
      <c r="AF208" s="34">
        <f t="shared" si="194"/>
        <v>1712950</v>
      </c>
      <c r="AG208" s="34">
        <f t="shared" si="195"/>
        <v>3442053.63</v>
      </c>
      <c r="AH208" s="34">
        <f t="shared" si="196"/>
        <v>1725450</v>
      </c>
      <c r="AI208" s="34">
        <f t="shared" si="197"/>
        <v>3475013.03</v>
      </c>
      <c r="AJ208" s="34">
        <f t="shared" si="198"/>
        <v>1737950</v>
      </c>
      <c r="AK208" s="34">
        <f t="shared" si="199"/>
        <v>3508184.5</v>
      </c>
      <c r="AL208" s="34">
        <f t="shared" si="200"/>
        <v>1750450</v>
      </c>
      <c r="AM208" s="34">
        <f t="shared" si="201"/>
        <v>3541569.39</v>
      </c>
      <c r="AN208" s="34">
        <f t="shared" si="202"/>
        <v>1762950</v>
      </c>
      <c r="AO208" s="34">
        <f t="shared" si="203"/>
        <v>3575169.08</v>
      </c>
      <c r="AP208" s="34">
        <f t="shared" si="204"/>
        <v>1775450</v>
      </c>
      <c r="AQ208" s="34">
        <f t="shared" si="205"/>
        <v>3608984.95</v>
      </c>
      <c r="AR208" s="34">
        <f t="shared" si="206"/>
        <v>1787950</v>
      </c>
      <c r="AS208" s="34">
        <f t="shared" si="207"/>
        <v>3643018.4</v>
      </c>
      <c r="AT208" s="34">
        <f t="shared" si="208"/>
        <v>1800450</v>
      </c>
      <c r="AU208" s="34">
        <f t="shared" si="209"/>
        <v>3677270.82</v>
      </c>
      <c r="AV208" s="34">
        <f t="shared" si="210"/>
        <v>1812950</v>
      </c>
      <c r="AW208" s="34">
        <f t="shared" si="211"/>
        <v>3711743.62</v>
      </c>
      <c r="AX208" s="34">
        <f t="shared" si="212"/>
        <v>1825450</v>
      </c>
      <c r="AY208" s="34">
        <f t="shared" si="213"/>
        <v>3746438.22</v>
      </c>
      <c r="AZ208" s="34">
        <f t="shared" si="214"/>
        <v>1837950</v>
      </c>
      <c r="BA208" s="34">
        <f t="shared" si="215"/>
        <v>3781356.04</v>
      </c>
    </row>
    <row r="209" spans="1:53" x14ac:dyDescent="0.2">
      <c r="A209" s="24">
        <v>35462</v>
      </c>
      <c r="B209" s="33">
        <v>1537675</v>
      </c>
      <c r="C209" s="33">
        <v>2971727.53</v>
      </c>
      <c r="D209" s="33">
        <v>2990948.47</v>
      </c>
      <c r="E209" s="34">
        <f t="shared" si="187"/>
        <v>1550175</v>
      </c>
      <c r="F209" s="34">
        <f t="shared" si="188"/>
        <v>3021005.45</v>
      </c>
      <c r="G209" s="34">
        <f t="shared" si="189"/>
        <v>1562675</v>
      </c>
      <c r="H209" s="34">
        <f t="shared" si="190"/>
        <v>3051255.82</v>
      </c>
      <c r="I209" s="34">
        <f t="shared" si="167"/>
        <v>1575175</v>
      </c>
      <c r="J209" s="34">
        <f t="shared" si="168"/>
        <v>3081700.82</v>
      </c>
      <c r="K209" s="34">
        <f t="shared" si="169"/>
        <v>1587675</v>
      </c>
      <c r="L209" s="34">
        <f t="shared" si="170"/>
        <v>3112341.7</v>
      </c>
      <c r="M209" s="34">
        <f t="shared" si="171"/>
        <v>1600175</v>
      </c>
      <c r="N209" s="34">
        <f t="shared" si="172"/>
        <v>3143179.73</v>
      </c>
      <c r="O209" s="34">
        <f t="shared" si="173"/>
        <v>1612675</v>
      </c>
      <c r="P209" s="34">
        <f t="shared" si="174"/>
        <v>3174216.17</v>
      </c>
      <c r="Q209" s="34">
        <f t="shared" si="175"/>
        <v>1625175</v>
      </c>
      <c r="R209" s="34">
        <f t="shared" si="176"/>
        <v>3205452.3</v>
      </c>
      <c r="S209" s="34">
        <f t="shared" si="177"/>
        <v>1637675</v>
      </c>
      <c r="T209" s="34">
        <f t="shared" si="178"/>
        <v>3236889.4</v>
      </c>
      <c r="U209" s="34">
        <f t="shared" si="179"/>
        <v>1650175</v>
      </c>
      <c r="V209" s="34">
        <f t="shared" si="180"/>
        <v>3268528.77</v>
      </c>
      <c r="W209" s="34">
        <f t="shared" si="181"/>
        <v>1662675</v>
      </c>
      <c r="X209" s="34">
        <f t="shared" si="182"/>
        <v>3300371.71</v>
      </c>
      <c r="Y209" s="34">
        <f t="shared" si="183"/>
        <v>1675175</v>
      </c>
      <c r="Z209" s="34">
        <f t="shared" si="184"/>
        <v>3332419.53</v>
      </c>
      <c r="AA209" s="34">
        <f t="shared" si="185"/>
        <v>1687675</v>
      </c>
      <c r="AB209" s="34">
        <f t="shared" si="186"/>
        <v>3364673.54</v>
      </c>
      <c r="AC209" s="39">
        <f t="shared" si="191"/>
        <v>3373111.92</v>
      </c>
      <c r="AD209" s="34">
        <f t="shared" si="192"/>
        <v>1700175</v>
      </c>
      <c r="AE209" s="34">
        <f t="shared" si="193"/>
        <v>3405627.75</v>
      </c>
      <c r="AF209" s="34">
        <f t="shared" si="194"/>
        <v>1712675</v>
      </c>
      <c r="AG209" s="34">
        <f t="shared" si="195"/>
        <v>3438352.79</v>
      </c>
      <c r="AH209" s="34">
        <f t="shared" si="196"/>
        <v>1725175</v>
      </c>
      <c r="AI209" s="34">
        <f t="shared" si="197"/>
        <v>3471288.38</v>
      </c>
      <c r="AJ209" s="34">
        <f t="shared" si="198"/>
        <v>1737675</v>
      </c>
      <c r="AK209" s="34">
        <f t="shared" si="199"/>
        <v>3504435.88</v>
      </c>
      <c r="AL209" s="34">
        <f t="shared" si="200"/>
        <v>1750175</v>
      </c>
      <c r="AM209" s="34">
        <f t="shared" si="201"/>
        <v>3537796.65</v>
      </c>
      <c r="AN209" s="34">
        <f t="shared" si="202"/>
        <v>1762675</v>
      </c>
      <c r="AO209" s="34">
        <f t="shared" si="203"/>
        <v>3571372.07</v>
      </c>
      <c r="AP209" s="34">
        <f t="shared" si="204"/>
        <v>1775175</v>
      </c>
      <c r="AQ209" s="34">
        <f t="shared" si="205"/>
        <v>3605163.51</v>
      </c>
      <c r="AR209" s="34">
        <f t="shared" si="206"/>
        <v>1787675</v>
      </c>
      <c r="AS209" s="34">
        <f t="shared" si="207"/>
        <v>3639172.37</v>
      </c>
      <c r="AT209" s="34">
        <f t="shared" si="208"/>
        <v>1800175</v>
      </c>
      <c r="AU209" s="34">
        <f t="shared" si="209"/>
        <v>3673400.04</v>
      </c>
      <c r="AV209" s="34">
        <f t="shared" si="210"/>
        <v>1812675</v>
      </c>
      <c r="AW209" s="34">
        <f t="shared" si="211"/>
        <v>3707847.93</v>
      </c>
      <c r="AX209" s="34">
        <f t="shared" si="212"/>
        <v>1825175</v>
      </c>
      <c r="AY209" s="34">
        <f t="shared" si="213"/>
        <v>3742517.46</v>
      </c>
      <c r="AZ209" s="34">
        <f t="shared" si="214"/>
        <v>1837675</v>
      </c>
      <c r="BA209" s="34">
        <f t="shared" si="215"/>
        <v>3777410.06</v>
      </c>
    </row>
    <row r="210" spans="1:53" x14ac:dyDescent="0.2">
      <c r="A210" s="24">
        <v>35490</v>
      </c>
      <c r="B210" s="33">
        <v>1537400</v>
      </c>
      <c r="C210" s="33">
        <v>2968378.28</v>
      </c>
      <c r="D210" s="33">
        <v>2987595.78</v>
      </c>
      <c r="E210" s="34">
        <f t="shared" si="187"/>
        <v>1549900</v>
      </c>
      <c r="F210" s="34">
        <f t="shared" si="188"/>
        <v>3017631.19</v>
      </c>
      <c r="G210" s="34">
        <f t="shared" si="189"/>
        <v>1562400</v>
      </c>
      <c r="H210" s="34">
        <f t="shared" si="190"/>
        <v>3047859.85</v>
      </c>
      <c r="I210" s="34">
        <f t="shared" si="167"/>
        <v>1574900</v>
      </c>
      <c r="J210" s="34">
        <f t="shared" si="168"/>
        <v>3078283</v>
      </c>
      <c r="K210" s="34">
        <f t="shared" si="169"/>
        <v>1587400</v>
      </c>
      <c r="L210" s="34">
        <f t="shared" si="170"/>
        <v>3108901.89</v>
      </c>
      <c r="M210" s="34">
        <f t="shared" si="171"/>
        <v>1599900</v>
      </c>
      <c r="N210" s="34">
        <f t="shared" si="172"/>
        <v>3139717.79</v>
      </c>
      <c r="O210" s="34">
        <f t="shared" si="173"/>
        <v>1612400</v>
      </c>
      <c r="P210" s="34">
        <f t="shared" si="174"/>
        <v>3170731.96</v>
      </c>
      <c r="Q210" s="34">
        <f t="shared" si="175"/>
        <v>1624900</v>
      </c>
      <c r="R210" s="34">
        <f t="shared" si="176"/>
        <v>3201945.67</v>
      </c>
      <c r="S210" s="34">
        <f t="shared" si="177"/>
        <v>1637400</v>
      </c>
      <c r="T210" s="34">
        <f t="shared" si="178"/>
        <v>3233360.21</v>
      </c>
      <c r="U210" s="34">
        <f t="shared" si="179"/>
        <v>1649900</v>
      </c>
      <c r="V210" s="34">
        <f t="shared" si="180"/>
        <v>3264976.87</v>
      </c>
      <c r="W210" s="34">
        <f t="shared" si="181"/>
        <v>1662400</v>
      </c>
      <c r="X210" s="34">
        <f t="shared" si="182"/>
        <v>3296796.96</v>
      </c>
      <c r="Y210" s="34">
        <f t="shared" si="183"/>
        <v>1674900</v>
      </c>
      <c r="Z210" s="34">
        <f t="shared" si="184"/>
        <v>3328821.78</v>
      </c>
      <c r="AA210" s="34">
        <f t="shared" si="185"/>
        <v>1687400</v>
      </c>
      <c r="AB210" s="34">
        <f t="shared" si="186"/>
        <v>3361052.65</v>
      </c>
      <c r="AC210" s="39">
        <f t="shared" si="191"/>
        <v>3369489.65</v>
      </c>
      <c r="AD210" s="34">
        <f t="shared" si="192"/>
        <v>1699900</v>
      </c>
      <c r="AE210" s="34">
        <f t="shared" si="193"/>
        <v>3401982.18</v>
      </c>
      <c r="AF210" s="34">
        <f t="shared" si="194"/>
        <v>1712400</v>
      </c>
      <c r="AG210" s="34">
        <f t="shared" si="195"/>
        <v>3434683.76</v>
      </c>
      <c r="AH210" s="34">
        <f t="shared" si="196"/>
        <v>1724900</v>
      </c>
      <c r="AI210" s="34">
        <f t="shared" si="197"/>
        <v>3467595.75</v>
      </c>
      <c r="AJ210" s="34">
        <f t="shared" si="198"/>
        <v>1737400</v>
      </c>
      <c r="AK210" s="34">
        <f t="shared" si="199"/>
        <v>3500719.49</v>
      </c>
      <c r="AL210" s="34">
        <f t="shared" si="200"/>
        <v>1749900</v>
      </c>
      <c r="AM210" s="34">
        <f t="shared" si="201"/>
        <v>3534056.35</v>
      </c>
      <c r="AN210" s="34">
        <f t="shared" si="202"/>
        <v>1762400</v>
      </c>
      <c r="AO210" s="34">
        <f t="shared" si="203"/>
        <v>3567607.7</v>
      </c>
      <c r="AP210" s="34">
        <f t="shared" si="204"/>
        <v>1774900</v>
      </c>
      <c r="AQ210" s="34">
        <f t="shared" si="205"/>
        <v>3601374.92</v>
      </c>
      <c r="AR210" s="34">
        <f t="shared" si="206"/>
        <v>1787400</v>
      </c>
      <c r="AS210" s="34">
        <f t="shared" si="207"/>
        <v>3635359.4</v>
      </c>
      <c r="AT210" s="34">
        <f t="shared" si="208"/>
        <v>1799900</v>
      </c>
      <c r="AU210" s="34">
        <f t="shared" si="209"/>
        <v>3669562.54</v>
      </c>
      <c r="AV210" s="34">
        <f t="shared" si="210"/>
        <v>1812400</v>
      </c>
      <c r="AW210" s="34">
        <f t="shared" si="211"/>
        <v>3703985.74</v>
      </c>
      <c r="AX210" s="34">
        <f t="shared" si="212"/>
        <v>1824900</v>
      </c>
      <c r="AY210" s="34">
        <f t="shared" si="213"/>
        <v>3738630.42</v>
      </c>
      <c r="AZ210" s="34">
        <f t="shared" si="214"/>
        <v>1837400</v>
      </c>
      <c r="BA210" s="34">
        <f t="shared" si="215"/>
        <v>3773498.01</v>
      </c>
    </row>
    <row r="211" spans="1:53" x14ac:dyDescent="0.2">
      <c r="A211" s="24">
        <v>35521</v>
      </c>
      <c r="B211" s="33">
        <v>1537125</v>
      </c>
      <c r="C211" s="33">
        <v>2965058.69</v>
      </c>
      <c r="D211" s="33">
        <v>2984272.75</v>
      </c>
      <c r="E211" s="34">
        <f t="shared" si="187"/>
        <v>1549625</v>
      </c>
      <c r="F211" s="34">
        <f t="shared" si="188"/>
        <v>3014286.78</v>
      </c>
      <c r="G211" s="34">
        <f t="shared" si="189"/>
        <v>1562125</v>
      </c>
      <c r="H211" s="34">
        <f t="shared" si="190"/>
        <v>3044493.92</v>
      </c>
      <c r="I211" s="34">
        <f t="shared" si="167"/>
        <v>1574625</v>
      </c>
      <c r="J211" s="34">
        <f t="shared" si="168"/>
        <v>3074895.41</v>
      </c>
      <c r="K211" s="34">
        <f t="shared" si="169"/>
        <v>1587125</v>
      </c>
      <c r="L211" s="34">
        <f t="shared" si="170"/>
        <v>3105492.51</v>
      </c>
      <c r="M211" s="34">
        <f t="shared" si="171"/>
        <v>1599625</v>
      </c>
      <c r="N211" s="34">
        <f t="shared" si="172"/>
        <v>3136286.47</v>
      </c>
      <c r="O211" s="34">
        <f t="shared" si="173"/>
        <v>1612125</v>
      </c>
      <c r="P211" s="34">
        <f t="shared" si="174"/>
        <v>3167278.56</v>
      </c>
      <c r="Q211" s="34">
        <f t="shared" si="175"/>
        <v>1624625</v>
      </c>
      <c r="R211" s="34">
        <f t="shared" si="176"/>
        <v>3198470.05</v>
      </c>
      <c r="S211" s="34">
        <f t="shared" si="177"/>
        <v>1637125</v>
      </c>
      <c r="T211" s="34">
        <f t="shared" si="178"/>
        <v>3229862.23</v>
      </c>
      <c r="U211" s="34">
        <f t="shared" si="179"/>
        <v>1649625</v>
      </c>
      <c r="V211" s="34">
        <f t="shared" si="180"/>
        <v>3261456.39</v>
      </c>
      <c r="W211" s="34">
        <f t="shared" si="181"/>
        <v>1662125</v>
      </c>
      <c r="X211" s="34">
        <f t="shared" si="182"/>
        <v>3293253.83</v>
      </c>
      <c r="Y211" s="34">
        <f t="shared" si="183"/>
        <v>1674625</v>
      </c>
      <c r="Z211" s="34">
        <f t="shared" si="184"/>
        <v>3325255.85</v>
      </c>
      <c r="AA211" s="34">
        <f t="shared" si="185"/>
        <v>1687125</v>
      </c>
      <c r="AB211" s="34">
        <f t="shared" si="186"/>
        <v>3357463.77</v>
      </c>
      <c r="AC211" s="39">
        <f t="shared" si="191"/>
        <v>3365899.4</v>
      </c>
      <c r="AD211" s="34">
        <f t="shared" si="192"/>
        <v>1699625</v>
      </c>
      <c r="AE211" s="34">
        <f t="shared" si="193"/>
        <v>3398368.83</v>
      </c>
      <c r="AF211" s="34">
        <f t="shared" si="194"/>
        <v>1712125</v>
      </c>
      <c r="AG211" s="34">
        <f t="shared" si="195"/>
        <v>3431047.16</v>
      </c>
      <c r="AH211" s="34">
        <f t="shared" si="196"/>
        <v>1724625</v>
      </c>
      <c r="AI211" s="34">
        <f t="shared" si="197"/>
        <v>3463935.75</v>
      </c>
      <c r="AJ211" s="34">
        <f t="shared" si="198"/>
        <v>1737125</v>
      </c>
      <c r="AK211" s="34">
        <f t="shared" si="199"/>
        <v>3497035.94</v>
      </c>
      <c r="AL211" s="34">
        <f t="shared" si="200"/>
        <v>1749625</v>
      </c>
      <c r="AM211" s="34">
        <f t="shared" si="201"/>
        <v>3530349.1</v>
      </c>
      <c r="AN211" s="34">
        <f t="shared" si="202"/>
        <v>1762125</v>
      </c>
      <c r="AO211" s="34">
        <f t="shared" si="203"/>
        <v>3563876.6</v>
      </c>
      <c r="AP211" s="34">
        <f t="shared" si="204"/>
        <v>1774625</v>
      </c>
      <c r="AQ211" s="34">
        <f t="shared" si="205"/>
        <v>3597619.82</v>
      </c>
      <c r="AR211" s="34">
        <f t="shared" si="206"/>
        <v>1787125</v>
      </c>
      <c r="AS211" s="34">
        <f t="shared" si="207"/>
        <v>3631580.14</v>
      </c>
      <c r="AT211" s="34">
        <f t="shared" si="208"/>
        <v>1799625</v>
      </c>
      <c r="AU211" s="34">
        <f t="shared" si="209"/>
        <v>3665758.96</v>
      </c>
      <c r="AV211" s="34">
        <f t="shared" si="210"/>
        <v>1812125</v>
      </c>
      <c r="AW211" s="34">
        <f t="shared" si="211"/>
        <v>3700157.69</v>
      </c>
      <c r="AX211" s="34">
        <f t="shared" si="212"/>
        <v>1824625</v>
      </c>
      <c r="AY211" s="34">
        <f t="shared" si="213"/>
        <v>3734777.74</v>
      </c>
      <c r="AZ211" s="34">
        <f t="shared" si="214"/>
        <v>1837125</v>
      </c>
      <c r="BA211" s="34">
        <f t="shared" si="215"/>
        <v>3769620.54</v>
      </c>
    </row>
    <row r="212" spans="1:53" x14ac:dyDescent="0.2">
      <c r="A212" s="24">
        <v>35551</v>
      </c>
      <c r="B212" s="33">
        <v>1536850</v>
      </c>
      <c r="C212" s="33">
        <v>2961850.56</v>
      </c>
      <c r="D212" s="33">
        <v>2981061.19</v>
      </c>
      <c r="E212" s="34">
        <f t="shared" si="187"/>
        <v>1549350</v>
      </c>
      <c r="F212" s="34">
        <f t="shared" si="188"/>
        <v>3011054.55</v>
      </c>
      <c r="G212" s="34">
        <f t="shared" si="189"/>
        <v>1561850</v>
      </c>
      <c r="H212" s="34">
        <f t="shared" si="190"/>
        <v>3041240.89</v>
      </c>
      <c r="I212" s="34">
        <f t="shared" si="167"/>
        <v>1574350</v>
      </c>
      <c r="J212" s="34">
        <f t="shared" si="168"/>
        <v>3071621.45</v>
      </c>
      <c r="K212" s="34">
        <f t="shared" si="169"/>
        <v>1586850</v>
      </c>
      <c r="L212" s="34">
        <f t="shared" si="170"/>
        <v>3102197.48</v>
      </c>
      <c r="M212" s="34">
        <f t="shared" si="171"/>
        <v>1599350</v>
      </c>
      <c r="N212" s="34">
        <f t="shared" si="172"/>
        <v>3132970.24</v>
      </c>
      <c r="O212" s="34">
        <f t="shared" si="173"/>
        <v>1611850</v>
      </c>
      <c r="P212" s="34">
        <f t="shared" si="174"/>
        <v>3163940.99</v>
      </c>
      <c r="Q212" s="34">
        <f t="shared" si="175"/>
        <v>1624350</v>
      </c>
      <c r="R212" s="34">
        <f t="shared" si="176"/>
        <v>3195111.01</v>
      </c>
      <c r="S212" s="34">
        <f t="shared" si="177"/>
        <v>1636850</v>
      </c>
      <c r="T212" s="34">
        <f t="shared" si="178"/>
        <v>3226481.58</v>
      </c>
      <c r="U212" s="34">
        <f t="shared" si="179"/>
        <v>1649350</v>
      </c>
      <c r="V212" s="34">
        <f t="shared" si="180"/>
        <v>3258053.99</v>
      </c>
      <c r="W212" s="34">
        <f t="shared" si="181"/>
        <v>1661850</v>
      </c>
      <c r="X212" s="34">
        <f t="shared" si="182"/>
        <v>3289829.53</v>
      </c>
      <c r="Y212" s="34">
        <f t="shared" si="183"/>
        <v>1674350</v>
      </c>
      <c r="Z212" s="34">
        <f t="shared" si="184"/>
        <v>3321809.52</v>
      </c>
      <c r="AA212" s="34">
        <f t="shared" si="185"/>
        <v>1686850</v>
      </c>
      <c r="AB212" s="34">
        <f t="shared" si="186"/>
        <v>3353995.27</v>
      </c>
      <c r="AC212" s="39">
        <f t="shared" si="191"/>
        <v>3362429.52</v>
      </c>
      <c r="AD212" s="34">
        <f t="shared" si="192"/>
        <v>1699350</v>
      </c>
      <c r="AE212" s="34">
        <f t="shared" si="193"/>
        <v>3394876.62</v>
      </c>
      <c r="AF212" s="34">
        <f t="shared" si="194"/>
        <v>1711850</v>
      </c>
      <c r="AG212" s="34">
        <f t="shared" si="195"/>
        <v>3427532.49</v>
      </c>
      <c r="AH212" s="34">
        <f t="shared" si="196"/>
        <v>1724350</v>
      </c>
      <c r="AI212" s="34">
        <f t="shared" si="197"/>
        <v>3460398.46</v>
      </c>
      <c r="AJ212" s="34">
        <f t="shared" si="198"/>
        <v>1736850</v>
      </c>
      <c r="AK212" s="34">
        <f t="shared" si="199"/>
        <v>3493475.9</v>
      </c>
      <c r="AL212" s="34">
        <f t="shared" si="200"/>
        <v>1749350</v>
      </c>
      <c r="AM212" s="34">
        <f t="shared" si="201"/>
        <v>3526766.16</v>
      </c>
      <c r="AN212" s="34">
        <f t="shared" si="202"/>
        <v>1761850</v>
      </c>
      <c r="AO212" s="34">
        <f t="shared" si="203"/>
        <v>3560270.61</v>
      </c>
      <c r="AP212" s="34">
        <f t="shared" si="204"/>
        <v>1774350</v>
      </c>
      <c r="AQ212" s="34">
        <f t="shared" si="205"/>
        <v>3593990.63</v>
      </c>
      <c r="AR212" s="34">
        <f t="shared" si="206"/>
        <v>1786850</v>
      </c>
      <c r="AS212" s="34">
        <f t="shared" si="207"/>
        <v>3627927.6</v>
      </c>
      <c r="AT212" s="34">
        <f t="shared" si="208"/>
        <v>1799350</v>
      </c>
      <c r="AU212" s="34">
        <f t="shared" si="209"/>
        <v>3662082.92</v>
      </c>
      <c r="AV212" s="34">
        <f t="shared" si="210"/>
        <v>1811850</v>
      </c>
      <c r="AW212" s="34">
        <f t="shared" si="211"/>
        <v>3696458</v>
      </c>
      <c r="AX212" s="34">
        <f t="shared" si="212"/>
        <v>1824350</v>
      </c>
      <c r="AY212" s="34">
        <f t="shared" si="213"/>
        <v>3731054.25</v>
      </c>
      <c r="AZ212" s="34">
        <f t="shared" si="214"/>
        <v>1836850</v>
      </c>
      <c r="BA212" s="34">
        <f t="shared" si="215"/>
        <v>3765873.09</v>
      </c>
    </row>
    <row r="213" spans="1:53" x14ac:dyDescent="0.2">
      <c r="A213" s="24">
        <v>35582</v>
      </c>
      <c r="B213" s="33">
        <v>1536575</v>
      </c>
      <c r="C213" s="33">
        <v>2958669.88</v>
      </c>
      <c r="D213" s="33">
        <v>2977877.07</v>
      </c>
      <c r="E213" s="34">
        <f t="shared" si="187"/>
        <v>1549075</v>
      </c>
      <c r="F213" s="34">
        <f t="shared" si="188"/>
        <v>3007849.95</v>
      </c>
      <c r="G213" s="34">
        <f t="shared" si="189"/>
        <v>1561575</v>
      </c>
      <c r="H213" s="34">
        <f t="shared" si="190"/>
        <v>3038015.67</v>
      </c>
      <c r="I213" s="34">
        <f t="shared" si="167"/>
        <v>1574075</v>
      </c>
      <c r="J213" s="34">
        <f t="shared" si="168"/>
        <v>3068375.48</v>
      </c>
      <c r="K213" s="34">
        <f t="shared" si="169"/>
        <v>1586575</v>
      </c>
      <c r="L213" s="34">
        <f t="shared" si="170"/>
        <v>3098930.63</v>
      </c>
      <c r="M213" s="34">
        <f t="shared" si="171"/>
        <v>1599075</v>
      </c>
      <c r="N213" s="34">
        <f t="shared" si="172"/>
        <v>3129682.37</v>
      </c>
      <c r="O213" s="34">
        <f t="shared" si="173"/>
        <v>1611575</v>
      </c>
      <c r="P213" s="34">
        <f t="shared" si="174"/>
        <v>3160631.97</v>
      </c>
      <c r="Q213" s="34">
        <f t="shared" si="175"/>
        <v>1624075</v>
      </c>
      <c r="R213" s="34">
        <f t="shared" si="176"/>
        <v>3191780.7</v>
      </c>
      <c r="S213" s="34">
        <f t="shared" si="177"/>
        <v>1636575</v>
      </c>
      <c r="T213" s="34">
        <f t="shared" si="178"/>
        <v>3223129.84</v>
      </c>
      <c r="U213" s="34">
        <f t="shared" si="179"/>
        <v>1649075</v>
      </c>
      <c r="V213" s="34">
        <f t="shared" si="180"/>
        <v>3254680.68</v>
      </c>
      <c r="W213" s="34">
        <f t="shared" si="181"/>
        <v>1661575</v>
      </c>
      <c r="X213" s="34">
        <f t="shared" si="182"/>
        <v>3286434.52</v>
      </c>
      <c r="Y213" s="34">
        <f t="shared" si="183"/>
        <v>1674075</v>
      </c>
      <c r="Z213" s="34">
        <f t="shared" si="184"/>
        <v>3318392.67</v>
      </c>
      <c r="AA213" s="34">
        <f t="shared" si="185"/>
        <v>1686575</v>
      </c>
      <c r="AB213" s="34">
        <f t="shared" si="186"/>
        <v>3350556.44</v>
      </c>
      <c r="AC213" s="39">
        <f t="shared" si="191"/>
        <v>3358989.32</v>
      </c>
      <c r="AD213" s="34">
        <f t="shared" si="192"/>
        <v>1699075</v>
      </c>
      <c r="AE213" s="34">
        <f t="shared" si="193"/>
        <v>3391414.29</v>
      </c>
      <c r="AF213" s="34">
        <f t="shared" si="194"/>
        <v>1711575</v>
      </c>
      <c r="AG213" s="34">
        <f t="shared" si="195"/>
        <v>3424047.88</v>
      </c>
      <c r="AH213" s="34">
        <f t="shared" si="196"/>
        <v>1724075</v>
      </c>
      <c r="AI213" s="34">
        <f t="shared" si="197"/>
        <v>3456891.43</v>
      </c>
      <c r="AJ213" s="34">
        <f t="shared" si="198"/>
        <v>1736575</v>
      </c>
      <c r="AK213" s="34">
        <f t="shared" si="199"/>
        <v>3489946.3</v>
      </c>
      <c r="AL213" s="34">
        <f t="shared" si="200"/>
        <v>1749075</v>
      </c>
      <c r="AM213" s="34">
        <f t="shared" si="201"/>
        <v>3523213.85</v>
      </c>
      <c r="AN213" s="34">
        <f t="shared" si="202"/>
        <v>1761575</v>
      </c>
      <c r="AO213" s="34">
        <f t="shared" si="203"/>
        <v>3556695.44</v>
      </c>
      <c r="AP213" s="34">
        <f t="shared" si="204"/>
        <v>1774075</v>
      </c>
      <c r="AQ213" s="34">
        <f t="shared" si="205"/>
        <v>3590392.45</v>
      </c>
      <c r="AR213" s="34">
        <f t="shared" si="206"/>
        <v>1786575</v>
      </c>
      <c r="AS213" s="34">
        <f t="shared" si="207"/>
        <v>3624306.27</v>
      </c>
      <c r="AT213" s="34">
        <f t="shared" si="208"/>
        <v>1799075</v>
      </c>
      <c r="AU213" s="34">
        <f t="shared" si="209"/>
        <v>3658438.29</v>
      </c>
      <c r="AV213" s="34">
        <f t="shared" si="210"/>
        <v>1811575</v>
      </c>
      <c r="AW213" s="34">
        <f t="shared" si="211"/>
        <v>3692789.92</v>
      </c>
      <c r="AX213" s="34">
        <f t="shared" si="212"/>
        <v>1824075</v>
      </c>
      <c r="AY213" s="34">
        <f t="shared" si="213"/>
        <v>3727362.57</v>
      </c>
      <c r="AZ213" s="34">
        <f t="shared" si="214"/>
        <v>1836575</v>
      </c>
      <c r="BA213" s="34">
        <f t="shared" si="215"/>
        <v>3762157.66</v>
      </c>
    </row>
    <row r="214" spans="1:53" x14ac:dyDescent="0.2">
      <c r="A214" s="24">
        <v>35612</v>
      </c>
      <c r="B214" s="33">
        <v>1536300</v>
      </c>
      <c r="C214" s="33">
        <v>2955517.91</v>
      </c>
      <c r="D214" s="33">
        <v>2974721.66</v>
      </c>
      <c r="E214" s="34">
        <f t="shared" si="187"/>
        <v>1548800</v>
      </c>
      <c r="F214" s="34">
        <f t="shared" si="188"/>
        <v>3004674.24</v>
      </c>
      <c r="G214" s="34">
        <f t="shared" si="189"/>
        <v>1561300</v>
      </c>
      <c r="H214" s="34">
        <f t="shared" si="190"/>
        <v>3034819.53</v>
      </c>
      <c r="I214" s="34">
        <f t="shared" si="167"/>
        <v>1573800</v>
      </c>
      <c r="J214" s="34">
        <f t="shared" si="168"/>
        <v>3065158.78</v>
      </c>
      <c r="K214" s="34">
        <f t="shared" si="169"/>
        <v>1586300</v>
      </c>
      <c r="L214" s="34">
        <f t="shared" si="170"/>
        <v>3095693.23</v>
      </c>
      <c r="M214" s="34">
        <f t="shared" si="171"/>
        <v>1598800</v>
      </c>
      <c r="N214" s="34">
        <f t="shared" si="172"/>
        <v>3126424.14</v>
      </c>
      <c r="O214" s="34">
        <f t="shared" si="173"/>
        <v>1611300</v>
      </c>
      <c r="P214" s="34">
        <f t="shared" si="174"/>
        <v>3157352.77</v>
      </c>
      <c r="Q214" s="34">
        <f t="shared" si="175"/>
        <v>1623800</v>
      </c>
      <c r="R214" s="34">
        <f t="shared" si="176"/>
        <v>3188480.4</v>
      </c>
      <c r="S214" s="34">
        <f t="shared" si="177"/>
        <v>1636300</v>
      </c>
      <c r="T214" s="34">
        <f t="shared" si="178"/>
        <v>3219808.31</v>
      </c>
      <c r="U214" s="34">
        <f t="shared" si="179"/>
        <v>1648800</v>
      </c>
      <c r="V214" s="34">
        <f t="shared" si="180"/>
        <v>3251337.78</v>
      </c>
      <c r="W214" s="34">
        <f t="shared" si="181"/>
        <v>1661300</v>
      </c>
      <c r="X214" s="34">
        <f t="shared" si="182"/>
        <v>3283070.11</v>
      </c>
      <c r="Y214" s="34">
        <f t="shared" si="183"/>
        <v>1673800</v>
      </c>
      <c r="Z214" s="34">
        <f t="shared" si="184"/>
        <v>3315006.61</v>
      </c>
      <c r="AA214" s="34">
        <f t="shared" si="185"/>
        <v>1686300</v>
      </c>
      <c r="AB214" s="34">
        <f t="shared" si="186"/>
        <v>3347148.59</v>
      </c>
      <c r="AC214" s="39">
        <f t="shared" si="191"/>
        <v>3355580.09</v>
      </c>
      <c r="AD214" s="34">
        <f t="shared" si="192"/>
        <v>1698800</v>
      </c>
      <c r="AE214" s="34">
        <f t="shared" si="193"/>
        <v>3387983.12</v>
      </c>
      <c r="AF214" s="34">
        <f t="shared" si="194"/>
        <v>1711300</v>
      </c>
      <c r="AG214" s="34">
        <f t="shared" si="195"/>
        <v>3420594.63</v>
      </c>
      <c r="AH214" s="34">
        <f t="shared" si="196"/>
        <v>1723800</v>
      </c>
      <c r="AI214" s="34">
        <f t="shared" si="197"/>
        <v>3453415.97</v>
      </c>
      <c r="AJ214" s="34">
        <f t="shared" si="198"/>
        <v>1736300</v>
      </c>
      <c r="AK214" s="34">
        <f t="shared" si="199"/>
        <v>3486448.48</v>
      </c>
      <c r="AL214" s="34">
        <f t="shared" si="200"/>
        <v>1748800</v>
      </c>
      <c r="AM214" s="34">
        <f t="shared" si="201"/>
        <v>3519693.52</v>
      </c>
      <c r="AN214" s="34">
        <f t="shared" si="202"/>
        <v>1761300</v>
      </c>
      <c r="AO214" s="34">
        <f t="shared" si="203"/>
        <v>3553152.46</v>
      </c>
      <c r="AP214" s="34">
        <f t="shared" si="204"/>
        <v>1773800</v>
      </c>
      <c r="AQ214" s="34">
        <f t="shared" si="205"/>
        <v>3586826.68</v>
      </c>
      <c r="AR214" s="34">
        <f t="shared" si="206"/>
        <v>1786300</v>
      </c>
      <c r="AS214" s="34">
        <f t="shared" si="207"/>
        <v>3620717.56</v>
      </c>
      <c r="AT214" s="34">
        <f t="shared" si="208"/>
        <v>1798800</v>
      </c>
      <c r="AU214" s="34">
        <f t="shared" si="209"/>
        <v>3654826.49</v>
      </c>
      <c r="AV214" s="34">
        <f t="shared" si="210"/>
        <v>1811300</v>
      </c>
      <c r="AW214" s="34">
        <f t="shared" si="211"/>
        <v>3689154.88</v>
      </c>
      <c r="AX214" s="34">
        <f t="shared" si="212"/>
        <v>1823800</v>
      </c>
      <c r="AY214" s="34">
        <f t="shared" si="213"/>
        <v>3723704.14</v>
      </c>
      <c r="AZ214" s="34">
        <f t="shared" si="214"/>
        <v>1836300</v>
      </c>
      <c r="BA214" s="34">
        <f t="shared" si="215"/>
        <v>3758475.69</v>
      </c>
    </row>
    <row r="215" spans="1:53" x14ac:dyDescent="0.2">
      <c r="A215" s="24">
        <v>35643</v>
      </c>
      <c r="B215" s="33">
        <v>1536025</v>
      </c>
      <c r="C215" s="33">
        <v>2952392.12</v>
      </c>
      <c r="D215" s="33">
        <v>2971592.43</v>
      </c>
      <c r="E215" s="34">
        <f t="shared" si="187"/>
        <v>1548525</v>
      </c>
      <c r="F215" s="34">
        <f t="shared" si="188"/>
        <v>3001524.87</v>
      </c>
      <c r="G215" s="34">
        <f t="shared" si="189"/>
        <v>1561025</v>
      </c>
      <c r="H215" s="34">
        <f t="shared" si="190"/>
        <v>3031649.9</v>
      </c>
      <c r="I215" s="34">
        <f t="shared" si="167"/>
        <v>1573525</v>
      </c>
      <c r="J215" s="34">
        <f t="shared" si="168"/>
        <v>3061968.75</v>
      </c>
      <c r="K215" s="34">
        <f t="shared" si="169"/>
        <v>1586025</v>
      </c>
      <c r="L215" s="34">
        <f t="shared" si="170"/>
        <v>3092482.68</v>
      </c>
      <c r="M215" s="34">
        <f t="shared" si="171"/>
        <v>1598525</v>
      </c>
      <c r="N215" s="34">
        <f t="shared" si="172"/>
        <v>3123192.93</v>
      </c>
      <c r="O215" s="34">
        <f t="shared" si="173"/>
        <v>1611025</v>
      </c>
      <c r="P215" s="34">
        <f t="shared" si="174"/>
        <v>3154100.77</v>
      </c>
      <c r="Q215" s="34">
        <f t="shared" si="175"/>
        <v>1623525</v>
      </c>
      <c r="R215" s="34">
        <f t="shared" si="176"/>
        <v>3185207.48</v>
      </c>
      <c r="S215" s="34">
        <f t="shared" si="177"/>
        <v>1636025</v>
      </c>
      <c r="T215" s="34">
        <f t="shared" si="178"/>
        <v>3216514.33</v>
      </c>
      <c r="U215" s="34">
        <f t="shared" si="179"/>
        <v>1648525</v>
      </c>
      <c r="V215" s="34">
        <f t="shared" si="180"/>
        <v>3248022.61</v>
      </c>
      <c r="W215" s="34">
        <f t="shared" si="181"/>
        <v>1661025</v>
      </c>
      <c r="X215" s="34">
        <f t="shared" si="182"/>
        <v>3279733.61</v>
      </c>
      <c r="Y215" s="34">
        <f t="shared" si="183"/>
        <v>1673525</v>
      </c>
      <c r="Z215" s="34">
        <f t="shared" si="184"/>
        <v>3311648.64</v>
      </c>
      <c r="AA215" s="34">
        <f t="shared" si="185"/>
        <v>1686025</v>
      </c>
      <c r="AB215" s="34">
        <f t="shared" si="186"/>
        <v>3343769.01</v>
      </c>
      <c r="AC215" s="39">
        <f t="shared" si="191"/>
        <v>3352199.14</v>
      </c>
      <c r="AD215" s="34">
        <f t="shared" si="192"/>
        <v>1698525</v>
      </c>
      <c r="AE215" s="34">
        <f t="shared" si="193"/>
        <v>3384580.42</v>
      </c>
      <c r="AF215" s="34">
        <f t="shared" si="194"/>
        <v>1711025</v>
      </c>
      <c r="AG215" s="34">
        <f t="shared" si="195"/>
        <v>3417170.04</v>
      </c>
      <c r="AH215" s="34">
        <f t="shared" si="196"/>
        <v>1723525</v>
      </c>
      <c r="AI215" s="34">
        <f t="shared" si="197"/>
        <v>3449969.34</v>
      </c>
      <c r="AJ215" s="34">
        <f t="shared" si="198"/>
        <v>1736025</v>
      </c>
      <c r="AK215" s="34">
        <f t="shared" si="199"/>
        <v>3482979.67</v>
      </c>
      <c r="AL215" s="34">
        <f t="shared" si="200"/>
        <v>1748525</v>
      </c>
      <c r="AM215" s="34">
        <f t="shared" si="201"/>
        <v>3516202.39</v>
      </c>
      <c r="AN215" s="34">
        <f t="shared" si="202"/>
        <v>1761025</v>
      </c>
      <c r="AO215" s="34">
        <f t="shared" si="203"/>
        <v>3549638.87</v>
      </c>
      <c r="AP215" s="34">
        <f t="shared" si="204"/>
        <v>1773525</v>
      </c>
      <c r="AQ215" s="34">
        <f t="shared" si="205"/>
        <v>3583290.48</v>
      </c>
      <c r="AR215" s="34">
        <f t="shared" si="206"/>
        <v>1786025</v>
      </c>
      <c r="AS215" s="34">
        <f t="shared" si="207"/>
        <v>3617158.61</v>
      </c>
      <c r="AT215" s="34">
        <f t="shared" si="208"/>
        <v>1798525</v>
      </c>
      <c r="AU215" s="34">
        <f t="shared" si="209"/>
        <v>3651244.64</v>
      </c>
      <c r="AV215" s="34">
        <f t="shared" si="210"/>
        <v>1811025</v>
      </c>
      <c r="AW215" s="34">
        <f t="shared" si="211"/>
        <v>3685549.99</v>
      </c>
      <c r="AX215" s="34">
        <f t="shared" si="212"/>
        <v>1823525</v>
      </c>
      <c r="AY215" s="34">
        <f t="shared" si="213"/>
        <v>3720076.06</v>
      </c>
      <c r="AZ215" s="34">
        <f t="shared" si="214"/>
        <v>1836025</v>
      </c>
      <c r="BA215" s="34">
        <f t="shared" si="215"/>
        <v>3754824.27</v>
      </c>
    </row>
    <row r="216" spans="1:53" x14ac:dyDescent="0.2">
      <c r="A216" s="24">
        <v>35674</v>
      </c>
      <c r="B216" s="33">
        <v>1535750</v>
      </c>
      <c r="C216" s="33">
        <v>2949293.66</v>
      </c>
      <c r="D216" s="33">
        <v>2968490.54</v>
      </c>
      <c r="E216" s="34">
        <f t="shared" si="187"/>
        <v>1548250</v>
      </c>
      <c r="F216" s="34">
        <f t="shared" si="188"/>
        <v>2998403.02</v>
      </c>
      <c r="G216" s="34">
        <f t="shared" si="189"/>
        <v>1560750</v>
      </c>
      <c r="H216" s="34">
        <f t="shared" si="190"/>
        <v>3028507.96</v>
      </c>
      <c r="I216" s="34">
        <f t="shared" si="167"/>
        <v>1573250</v>
      </c>
      <c r="J216" s="34">
        <f t="shared" si="168"/>
        <v>3058806.6</v>
      </c>
      <c r="K216" s="34">
        <f t="shared" si="169"/>
        <v>1585750</v>
      </c>
      <c r="L216" s="34">
        <f t="shared" si="170"/>
        <v>3089300.18</v>
      </c>
      <c r="M216" s="34">
        <f t="shared" si="171"/>
        <v>1598250</v>
      </c>
      <c r="N216" s="34">
        <f t="shared" si="172"/>
        <v>3119989.96</v>
      </c>
      <c r="O216" s="34">
        <f t="shared" si="173"/>
        <v>1610750</v>
      </c>
      <c r="P216" s="34">
        <f t="shared" si="174"/>
        <v>3150877.2</v>
      </c>
      <c r="Q216" s="34">
        <f t="shared" si="175"/>
        <v>1623250</v>
      </c>
      <c r="R216" s="34">
        <f t="shared" si="176"/>
        <v>3181963.17</v>
      </c>
      <c r="S216" s="34">
        <f t="shared" si="177"/>
        <v>1635750</v>
      </c>
      <c r="T216" s="34">
        <f t="shared" si="178"/>
        <v>3213249.14</v>
      </c>
      <c r="U216" s="34">
        <f t="shared" si="179"/>
        <v>1648250</v>
      </c>
      <c r="V216" s="34">
        <f t="shared" si="180"/>
        <v>3244736.41</v>
      </c>
      <c r="W216" s="34">
        <f t="shared" si="181"/>
        <v>1660750</v>
      </c>
      <c r="X216" s="34">
        <f t="shared" si="182"/>
        <v>3276426.27</v>
      </c>
      <c r="Y216" s="34">
        <f t="shared" si="183"/>
        <v>1673250</v>
      </c>
      <c r="Z216" s="34">
        <f t="shared" si="184"/>
        <v>3308320.02</v>
      </c>
      <c r="AA216" s="34">
        <f t="shared" si="185"/>
        <v>1685750</v>
      </c>
      <c r="AB216" s="34">
        <f t="shared" si="186"/>
        <v>3340418.98</v>
      </c>
      <c r="AC216" s="39">
        <f t="shared" si="191"/>
        <v>3348847.73</v>
      </c>
      <c r="AD216" s="34">
        <f t="shared" si="192"/>
        <v>1698250</v>
      </c>
      <c r="AE216" s="34">
        <f t="shared" si="193"/>
        <v>3381207.44</v>
      </c>
      <c r="AF216" s="34">
        <f t="shared" si="194"/>
        <v>1710750</v>
      </c>
      <c r="AG216" s="34">
        <f t="shared" si="195"/>
        <v>3413775.36</v>
      </c>
      <c r="AH216" s="34">
        <f t="shared" si="196"/>
        <v>1723250</v>
      </c>
      <c r="AI216" s="34">
        <f t="shared" si="197"/>
        <v>3446552.82</v>
      </c>
      <c r="AJ216" s="34">
        <f t="shared" si="198"/>
        <v>1735750</v>
      </c>
      <c r="AK216" s="34">
        <f t="shared" si="199"/>
        <v>3479541.17</v>
      </c>
      <c r="AL216" s="34">
        <f t="shared" si="200"/>
        <v>1748250</v>
      </c>
      <c r="AM216" s="34">
        <f t="shared" si="201"/>
        <v>3512741.77</v>
      </c>
      <c r="AN216" s="34">
        <f t="shared" si="202"/>
        <v>1760750</v>
      </c>
      <c r="AO216" s="34">
        <f t="shared" si="203"/>
        <v>3546155.98</v>
      </c>
      <c r="AP216" s="34">
        <f t="shared" si="204"/>
        <v>1773250</v>
      </c>
      <c r="AQ216" s="34">
        <f t="shared" si="205"/>
        <v>3579785.18</v>
      </c>
      <c r="AR216" s="34">
        <f t="shared" si="206"/>
        <v>1785750</v>
      </c>
      <c r="AS216" s="34">
        <f t="shared" si="207"/>
        <v>3613630.75</v>
      </c>
      <c r="AT216" s="34">
        <f t="shared" si="208"/>
        <v>1798250</v>
      </c>
      <c r="AU216" s="34">
        <f t="shared" si="209"/>
        <v>3647694.09</v>
      </c>
      <c r="AV216" s="34">
        <f t="shared" si="210"/>
        <v>1810750</v>
      </c>
      <c r="AW216" s="34">
        <f t="shared" si="211"/>
        <v>3681976.59</v>
      </c>
      <c r="AX216" s="34">
        <f t="shared" si="212"/>
        <v>1823250</v>
      </c>
      <c r="AY216" s="34">
        <f t="shared" si="213"/>
        <v>3716479.67</v>
      </c>
      <c r="AZ216" s="34">
        <f t="shared" si="214"/>
        <v>1835750</v>
      </c>
      <c r="BA216" s="34">
        <f t="shared" si="215"/>
        <v>3751204.74</v>
      </c>
    </row>
    <row r="217" spans="1:53" x14ac:dyDescent="0.2">
      <c r="A217" s="24">
        <v>35704</v>
      </c>
      <c r="B217" s="33">
        <v>1535250</v>
      </c>
      <c r="C217" s="33">
        <v>2943715.93</v>
      </c>
      <c r="D217" s="33">
        <v>2962906.56</v>
      </c>
      <c r="E217" s="34">
        <f t="shared" si="187"/>
        <v>1547750</v>
      </c>
      <c r="F217" s="34">
        <f t="shared" si="188"/>
        <v>2992783.12</v>
      </c>
      <c r="G217" s="34">
        <f t="shared" si="189"/>
        <v>1560250</v>
      </c>
      <c r="H217" s="34">
        <f t="shared" si="190"/>
        <v>3022851.9</v>
      </c>
      <c r="I217" s="34">
        <f t="shared" si="167"/>
        <v>1572750</v>
      </c>
      <c r="J217" s="34">
        <f t="shared" si="168"/>
        <v>3053114.15</v>
      </c>
      <c r="K217" s="34">
        <f t="shared" si="169"/>
        <v>1585250</v>
      </c>
      <c r="L217" s="34">
        <f t="shared" si="170"/>
        <v>3083571.11</v>
      </c>
      <c r="M217" s="34">
        <f t="shared" si="171"/>
        <v>1597750</v>
      </c>
      <c r="N217" s="34">
        <f t="shared" si="172"/>
        <v>3114224.03</v>
      </c>
      <c r="O217" s="34">
        <f t="shared" si="173"/>
        <v>1610250</v>
      </c>
      <c r="P217" s="34">
        <f t="shared" si="174"/>
        <v>3145074.17</v>
      </c>
      <c r="Q217" s="34">
        <f t="shared" si="175"/>
        <v>1622750</v>
      </c>
      <c r="R217" s="34">
        <f t="shared" si="176"/>
        <v>3176122.8</v>
      </c>
      <c r="S217" s="34">
        <f t="shared" si="177"/>
        <v>1635250</v>
      </c>
      <c r="T217" s="34">
        <f t="shared" si="178"/>
        <v>3207371.2</v>
      </c>
      <c r="U217" s="34">
        <f t="shared" si="179"/>
        <v>1647750</v>
      </c>
      <c r="V217" s="34">
        <f t="shared" si="180"/>
        <v>3238820.65</v>
      </c>
      <c r="W217" s="34">
        <f t="shared" si="181"/>
        <v>1660250</v>
      </c>
      <c r="X217" s="34">
        <f t="shared" si="182"/>
        <v>3270472.45</v>
      </c>
      <c r="Y217" s="34">
        <f t="shared" si="183"/>
        <v>1672750</v>
      </c>
      <c r="Z217" s="34">
        <f t="shared" si="184"/>
        <v>3302327.9</v>
      </c>
      <c r="AA217" s="34">
        <f t="shared" si="185"/>
        <v>1685250</v>
      </c>
      <c r="AB217" s="34">
        <f t="shared" si="186"/>
        <v>3334388.3</v>
      </c>
      <c r="AC217" s="39">
        <f t="shared" si="191"/>
        <v>3342814.55</v>
      </c>
      <c r="AD217" s="34">
        <f t="shared" si="192"/>
        <v>1697750</v>
      </c>
      <c r="AE217" s="34">
        <f t="shared" si="193"/>
        <v>3375135.45</v>
      </c>
      <c r="AF217" s="34">
        <f t="shared" si="194"/>
        <v>1710250</v>
      </c>
      <c r="AG217" s="34">
        <f t="shared" si="195"/>
        <v>3407664.3</v>
      </c>
      <c r="AH217" s="34">
        <f t="shared" si="196"/>
        <v>1722750</v>
      </c>
      <c r="AI217" s="34">
        <f t="shared" si="197"/>
        <v>3440402.44</v>
      </c>
      <c r="AJ217" s="34">
        <f t="shared" si="198"/>
        <v>1735250</v>
      </c>
      <c r="AK217" s="34">
        <f t="shared" si="199"/>
        <v>3473351.22</v>
      </c>
      <c r="AL217" s="34">
        <f t="shared" si="200"/>
        <v>1747750</v>
      </c>
      <c r="AM217" s="34">
        <f t="shared" si="201"/>
        <v>3506511.99</v>
      </c>
      <c r="AN217" s="34">
        <f t="shared" si="202"/>
        <v>1760250</v>
      </c>
      <c r="AO217" s="34">
        <f t="shared" si="203"/>
        <v>3539886.12</v>
      </c>
      <c r="AP217" s="34">
        <f t="shared" si="204"/>
        <v>1772750</v>
      </c>
      <c r="AQ217" s="34">
        <f t="shared" si="205"/>
        <v>3573474.98</v>
      </c>
      <c r="AR217" s="34">
        <f t="shared" si="206"/>
        <v>1785250</v>
      </c>
      <c r="AS217" s="34">
        <f t="shared" si="207"/>
        <v>3607279.95</v>
      </c>
      <c r="AT217" s="34">
        <f t="shared" si="208"/>
        <v>1797750</v>
      </c>
      <c r="AU217" s="34">
        <f t="shared" si="209"/>
        <v>3641302.43</v>
      </c>
      <c r="AV217" s="34">
        <f t="shared" si="210"/>
        <v>1810250</v>
      </c>
      <c r="AW217" s="34">
        <f t="shared" si="211"/>
        <v>3675543.81</v>
      </c>
      <c r="AX217" s="34">
        <f t="shared" si="212"/>
        <v>1822750</v>
      </c>
      <c r="AY217" s="34">
        <f t="shared" si="213"/>
        <v>3710005.5</v>
      </c>
      <c r="AZ217" s="34">
        <f t="shared" si="214"/>
        <v>1835250</v>
      </c>
      <c r="BA217" s="34">
        <f t="shared" si="215"/>
        <v>3744688.91</v>
      </c>
    </row>
    <row r="218" spans="1:53" x14ac:dyDescent="0.2">
      <c r="A218" s="24">
        <v>35735</v>
      </c>
      <c r="B218" s="33">
        <v>1534750</v>
      </c>
      <c r="C218" s="33">
        <v>2938186.79</v>
      </c>
      <c r="D218" s="33">
        <v>2957371.17</v>
      </c>
      <c r="E218" s="34">
        <f t="shared" si="187"/>
        <v>1547250</v>
      </c>
      <c r="F218" s="34">
        <f t="shared" si="188"/>
        <v>2987212.11</v>
      </c>
      <c r="G218" s="34">
        <f t="shared" si="189"/>
        <v>1559750</v>
      </c>
      <c r="H218" s="34">
        <f t="shared" si="190"/>
        <v>3017245.05</v>
      </c>
      <c r="I218" s="34">
        <f t="shared" si="167"/>
        <v>1572250</v>
      </c>
      <c r="J218" s="34">
        <f t="shared" si="168"/>
        <v>3047471.22</v>
      </c>
      <c r="K218" s="34">
        <f t="shared" si="169"/>
        <v>1584750</v>
      </c>
      <c r="L218" s="34">
        <f t="shared" si="170"/>
        <v>3077891.87</v>
      </c>
      <c r="M218" s="34">
        <f t="shared" si="171"/>
        <v>1597250</v>
      </c>
      <c r="N218" s="34">
        <f t="shared" si="172"/>
        <v>3108508.25</v>
      </c>
      <c r="O218" s="34">
        <f t="shared" si="173"/>
        <v>1609750</v>
      </c>
      <c r="P218" s="34">
        <f t="shared" si="174"/>
        <v>3139321.61</v>
      </c>
      <c r="Q218" s="34">
        <f t="shared" si="175"/>
        <v>1622250</v>
      </c>
      <c r="R218" s="34">
        <f t="shared" si="176"/>
        <v>3170333.23</v>
      </c>
      <c r="S218" s="34">
        <f t="shared" si="177"/>
        <v>1634750</v>
      </c>
      <c r="T218" s="34">
        <f t="shared" si="178"/>
        <v>3201544.38</v>
      </c>
      <c r="U218" s="34">
        <f t="shared" si="179"/>
        <v>1647250</v>
      </c>
      <c r="V218" s="34">
        <f t="shared" si="180"/>
        <v>3232956.34</v>
      </c>
      <c r="W218" s="34">
        <f t="shared" si="181"/>
        <v>1659750</v>
      </c>
      <c r="X218" s="34">
        <f t="shared" si="182"/>
        <v>3264570.41</v>
      </c>
      <c r="Y218" s="34">
        <f t="shared" si="183"/>
        <v>1672250</v>
      </c>
      <c r="Z218" s="34">
        <f t="shared" si="184"/>
        <v>3296387.88</v>
      </c>
      <c r="AA218" s="34">
        <f t="shared" si="185"/>
        <v>1684750</v>
      </c>
      <c r="AB218" s="34">
        <f t="shared" si="186"/>
        <v>3328410.07</v>
      </c>
      <c r="AC218" s="39">
        <f t="shared" si="191"/>
        <v>3336833.82</v>
      </c>
      <c r="AD218" s="34">
        <f t="shared" si="192"/>
        <v>1697250</v>
      </c>
      <c r="AE218" s="34">
        <f t="shared" si="193"/>
        <v>3369116.24</v>
      </c>
      <c r="AF218" s="34">
        <f t="shared" si="194"/>
        <v>1709750</v>
      </c>
      <c r="AG218" s="34">
        <f t="shared" si="195"/>
        <v>3401606.36</v>
      </c>
      <c r="AH218" s="34">
        <f t="shared" si="196"/>
        <v>1722250</v>
      </c>
      <c r="AI218" s="34">
        <f t="shared" si="197"/>
        <v>3434305.52</v>
      </c>
      <c r="AJ218" s="34">
        <f t="shared" si="198"/>
        <v>1734750</v>
      </c>
      <c r="AK218" s="34">
        <f t="shared" si="199"/>
        <v>3467215.07</v>
      </c>
      <c r="AL218" s="34">
        <f t="shared" si="200"/>
        <v>1747250</v>
      </c>
      <c r="AM218" s="34">
        <f t="shared" si="201"/>
        <v>3500336.36</v>
      </c>
      <c r="AN218" s="34">
        <f t="shared" si="202"/>
        <v>1759750</v>
      </c>
      <c r="AO218" s="34">
        <f t="shared" si="203"/>
        <v>3533670.76</v>
      </c>
      <c r="AP218" s="34">
        <f t="shared" si="204"/>
        <v>1772250</v>
      </c>
      <c r="AQ218" s="34">
        <f t="shared" si="205"/>
        <v>3567219.63</v>
      </c>
      <c r="AR218" s="34">
        <f t="shared" si="206"/>
        <v>1784750</v>
      </c>
      <c r="AS218" s="34">
        <f t="shared" si="207"/>
        <v>3600984.36</v>
      </c>
      <c r="AT218" s="34">
        <f t="shared" si="208"/>
        <v>1797250</v>
      </c>
      <c r="AU218" s="34">
        <f t="shared" si="209"/>
        <v>3634966.33</v>
      </c>
      <c r="AV218" s="34">
        <f t="shared" si="210"/>
        <v>1809750</v>
      </c>
      <c r="AW218" s="34">
        <f t="shared" si="211"/>
        <v>3669166.94</v>
      </c>
      <c r="AX218" s="34">
        <f t="shared" si="212"/>
        <v>1822250</v>
      </c>
      <c r="AY218" s="34">
        <f t="shared" si="213"/>
        <v>3703587.6</v>
      </c>
      <c r="AZ218" s="34">
        <f t="shared" si="214"/>
        <v>1834750</v>
      </c>
      <c r="BA218" s="34">
        <f t="shared" si="215"/>
        <v>3738229.72</v>
      </c>
    </row>
    <row r="219" spans="1:53" x14ac:dyDescent="0.2">
      <c r="A219" s="24">
        <v>35765</v>
      </c>
      <c r="B219" s="33">
        <v>1534250</v>
      </c>
      <c r="C219" s="33">
        <v>2932705.13</v>
      </c>
      <c r="D219" s="33">
        <v>2951883.26</v>
      </c>
      <c r="E219" s="34">
        <f t="shared" si="187"/>
        <v>1546750</v>
      </c>
      <c r="F219" s="34">
        <f t="shared" si="188"/>
        <v>2981688.89</v>
      </c>
      <c r="G219" s="34">
        <f t="shared" si="189"/>
        <v>1559250</v>
      </c>
      <c r="H219" s="34">
        <f t="shared" si="190"/>
        <v>3011686.29</v>
      </c>
      <c r="I219" s="34">
        <f t="shared" si="167"/>
        <v>1571750</v>
      </c>
      <c r="J219" s="34">
        <f t="shared" si="168"/>
        <v>3041876.7</v>
      </c>
      <c r="K219" s="34">
        <f t="shared" si="169"/>
        <v>1584250</v>
      </c>
      <c r="L219" s="34">
        <f t="shared" si="170"/>
        <v>3072261.35</v>
      </c>
      <c r="M219" s="34">
        <f t="shared" si="171"/>
        <v>1596750</v>
      </c>
      <c r="N219" s="34">
        <f t="shared" si="172"/>
        <v>3102841.5</v>
      </c>
      <c r="O219" s="34">
        <f t="shared" si="173"/>
        <v>1609250</v>
      </c>
      <c r="P219" s="34">
        <f t="shared" si="174"/>
        <v>3133618.4</v>
      </c>
      <c r="Q219" s="34">
        <f t="shared" si="175"/>
        <v>1621750</v>
      </c>
      <c r="R219" s="34">
        <f t="shared" si="176"/>
        <v>3164593.32</v>
      </c>
      <c r="S219" s="34">
        <f t="shared" si="177"/>
        <v>1634250</v>
      </c>
      <c r="T219" s="34">
        <f t="shared" si="178"/>
        <v>3195767.54</v>
      </c>
      <c r="U219" s="34">
        <f t="shared" si="179"/>
        <v>1646750</v>
      </c>
      <c r="V219" s="34">
        <f t="shared" si="180"/>
        <v>3227142.33</v>
      </c>
      <c r="W219" s="34">
        <f t="shared" si="181"/>
        <v>1659250</v>
      </c>
      <c r="X219" s="34">
        <f t="shared" si="182"/>
        <v>3258718.99</v>
      </c>
      <c r="Y219" s="34">
        <f t="shared" si="183"/>
        <v>1671750</v>
      </c>
      <c r="Z219" s="34">
        <f t="shared" si="184"/>
        <v>3290498.81</v>
      </c>
      <c r="AA219" s="34">
        <f t="shared" si="185"/>
        <v>1684250</v>
      </c>
      <c r="AB219" s="34">
        <f t="shared" si="186"/>
        <v>3322483.11</v>
      </c>
      <c r="AC219" s="39">
        <f t="shared" si="191"/>
        <v>3330904.36</v>
      </c>
      <c r="AD219" s="34">
        <f t="shared" si="192"/>
        <v>1696750</v>
      </c>
      <c r="AE219" s="34">
        <f t="shared" si="193"/>
        <v>3363148.63</v>
      </c>
      <c r="AF219" s="34">
        <f t="shared" si="194"/>
        <v>1709250</v>
      </c>
      <c r="AG219" s="34">
        <f t="shared" si="195"/>
        <v>3395600.36</v>
      </c>
      <c r="AH219" s="34">
        <f t="shared" si="196"/>
        <v>1721750</v>
      </c>
      <c r="AI219" s="34">
        <f t="shared" si="197"/>
        <v>3428260.88</v>
      </c>
      <c r="AJ219" s="34">
        <f t="shared" si="198"/>
        <v>1734250</v>
      </c>
      <c r="AK219" s="34">
        <f t="shared" si="199"/>
        <v>3461131.54</v>
      </c>
      <c r="AL219" s="34">
        <f t="shared" si="200"/>
        <v>1746750</v>
      </c>
      <c r="AM219" s="34">
        <f t="shared" si="201"/>
        <v>3494213.69</v>
      </c>
      <c r="AN219" s="34">
        <f t="shared" si="202"/>
        <v>1759250</v>
      </c>
      <c r="AO219" s="34">
        <f t="shared" si="203"/>
        <v>3527508.69</v>
      </c>
      <c r="AP219" s="34">
        <f t="shared" si="204"/>
        <v>1771750</v>
      </c>
      <c r="AQ219" s="34">
        <f t="shared" si="205"/>
        <v>3561017.91</v>
      </c>
      <c r="AR219" s="34">
        <f t="shared" si="206"/>
        <v>1784250</v>
      </c>
      <c r="AS219" s="34">
        <f t="shared" si="207"/>
        <v>3594742.73</v>
      </c>
      <c r="AT219" s="34">
        <f t="shared" si="208"/>
        <v>1796750</v>
      </c>
      <c r="AU219" s="34">
        <f t="shared" si="209"/>
        <v>3628684.54</v>
      </c>
      <c r="AV219" s="34">
        <f t="shared" si="210"/>
        <v>1809250</v>
      </c>
      <c r="AW219" s="34">
        <f t="shared" si="211"/>
        <v>3662844.73</v>
      </c>
      <c r="AX219" s="34">
        <f t="shared" si="212"/>
        <v>1821750</v>
      </c>
      <c r="AY219" s="34">
        <f t="shared" si="213"/>
        <v>3697224.71</v>
      </c>
      <c r="AZ219" s="34">
        <f t="shared" si="214"/>
        <v>1834250</v>
      </c>
      <c r="BA219" s="34">
        <f t="shared" si="215"/>
        <v>3731825.89</v>
      </c>
    </row>
    <row r="220" spans="1:53" x14ac:dyDescent="0.2">
      <c r="A220" s="24">
        <v>35796</v>
      </c>
      <c r="B220" s="33">
        <v>1533750</v>
      </c>
      <c r="C220" s="33">
        <v>2927271.02</v>
      </c>
      <c r="D220" s="33">
        <v>2946442.9</v>
      </c>
      <c r="E220" s="34">
        <f t="shared" si="187"/>
        <v>1546250</v>
      </c>
      <c r="F220" s="34">
        <f t="shared" si="188"/>
        <v>2976213.53</v>
      </c>
      <c r="G220" s="34">
        <f t="shared" si="189"/>
        <v>1558750</v>
      </c>
      <c r="H220" s="34">
        <f t="shared" si="190"/>
        <v>3006175.7</v>
      </c>
      <c r="I220" s="34">
        <f t="shared" si="167"/>
        <v>1571250</v>
      </c>
      <c r="J220" s="34">
        <f t="shared" si="168"/>
        <v>3036330.65</v>
      </c>
      <c r="K220" s="34">
        <f t="shared" si="169"/>
        <v>1583750</v>
      </c>
      <c r="L220" s="34">
        <f t="shared" si="170"/>
        <v>3066679.62</v>
      </c>
      <c r="M220" s="34">
        <f t="shared" si="171"/>
        <v>1596250</v>
      </c>
      <c r="N220" s="34">
        <f t="shared" si="172"/>
        <v>3097223.86</v>
      </c>
      <c r="O220" s="34">
        <f t="shared" si="173"/>
        <v>1608750</v>
      </c>
      <c r="P220" s="34">
        <f t="shared" si="174"/>
        <v>3127964.62</v>
      </c>
      <c r="Q220" s="34">
        <f t="shared" si="175"/>
        <v>1621250</v>
      </c>
      <c r="R220" s="34">
        <f t="shared" si="176"/>
        <v>3158903.17</v>
      </c>
      <c r="S220" s="34">
        <f t="shared" si="177"/>
        <v>1633750</v>
      </c>
      <c r="T220" s="34">
        <f t="shared" si="178"/>
        <v>3190040.78</v>
      </c>
      <c r="U220" s="34">
        <f t="shared" si="179"/>
        <v>1646250</v>
      </c>
      <c r="V220" s="34">
        <f t="shared" si="180"/>
        <v>3221378.73</v>
      </c>
      <c r="W220" s="34">
        <f t="shared" si="181"/>
        <v>1658750</v>
      </c>
      <c r="X220" s="34">
        <f t="shared" si="182"/>
        <v>3252918.3</v>
      </c>
      <c r="Y220" s="34">
        <f t="shared" si="183"/>
        <v>1671250</v>
      </c>
      <c r="Z220" s="34">
        <f t="shared" si="184"/>
        <v>3284660.8</v>
      </c>
      <c r="AA220" s="34">
        <f t="shared" si="185"/>
        <v>1683750</v>
      </c>
      <c r="AB220" s="34">
        <f t="shared" si="186"/>
        <v>3316607.53</v>
      </c>
      <c r="AC220" s="39">
        <f t="shared" si="191"/>
        <v>3325026.28</v>
      </c>
      <c r="AD220" s="34">
        <f t="shared" si="192"/>
        <v>1696250</v>
      </c>
      <c r="AE220" s="34">
        <f t="shared" si="193"/>
        <v>3357232.73</v>
      </c>
      <c r="AF220" s="34">
        <f t="shared" si="194"/>
        <v>1708750</v>
      </c>
      <c r="AG220" s="34">
        <f t="shared" si="195"/>
        <v>3389646.39</v>
      </c>
      <c r="AH220" s="34">
        <f t="shared" si="196"/>
        <v>1721250</v>
      </c>
      <c r="AI220" s="34">
        <f t="shared" si="197"/>
        <v>3422268.6</v>
      </c>
      <c r="AJ220" s="34">
        <f t="shared" si="198"/>
        <v>1733750</v>
      </c>
      <c r="AK220" s="34">
        <f t="shared" si="199"/>
        <v>3455100.71</v>
      </c>
      <c r="AL220" s="34">
        <f t="shared" si="200"/>
        <v>1746250</v>
      </c>
      <c r="AM220" s="34">
        <f t="shared" si="201"/>
        <v>3488144.06</v>
      </c>
      <c r="AN220" s="34">
        <f t="shared" si="202"/>
        <v>1758750</v>
      </c>
      <c r="AO220" s="34">
        <f t="shared" si="203"/>
        <v>3521400.01</v>
      </c>
      <c r="AP220" s="34">
        <f t="shared" si="204"/>
        <v>1771250</v>
      </c>
      <c r="AQ220" s="34">
        <f t="shared" si="205"/>
        <v>3554869.93</v>
      </c>
      <c r="AR220" s="34">
        <f t="shared" si="206"/>
        <v>1783750</v>
      </c>
      <c r="AS220" s="34">
        <f t="shared" si="207"/>
        <v>3588555.2</v>
      </c>
      <c r="AT220" s="34">
        <f t="shared" si="208"/>
        <v>1796250</v>
      </c>
      <c r="AU220" s="34">
        <f t="shared" si="209"/>
        <v>3622457.2</v>
      </c>
      <c r="AV220" s="34">
        <f t="shared" si="210"/>
        <v>1808750</v>
      </c>
      <c r="AW220" s="34">
        <f t="shared" si="211"/>
        <v>3656577.33</v>
      </c>
      <c r="AX220" s="34">
        <f t="shared" si="212"/>
        <v>1821250</v>
      </c>
      <c r="AY220" s="34">
        <f t="shared" si="213"/>
        <v>3690916.99</v>
      </c>
      <c r="AZ220" s="34">
        <f t="shared" si="214"/>
        <v>1833750</v>
      </c>
      <c r="BA220" s="34">
        <f t="shared" si="215"/>
        <v>3725477.59</v>
      </c>
    </row>
    <row r="221" spans="1:53" x14ac:dyDescent="0.2">
      <c r="A221" s="24">
        <v>35827</v>
      </c>
      <c r="B221" s="33">
        <v>1533250</v>
      </c>
      <c r="C221" s="33">
        <v>2921882.66</v>
      </c>
      <c r="D221" s="33">
        <v>2941048.29</v>
      </c>
      <c r="E221" s="34">
        <f t="shared" si="187"/>
        <v>1545750</v>
      </c>
      <c r="F221" s="34">
        <f t="shared" si="188"/>
        <v>2970784.21</v>
      </c>
      <c r="G221" s="34">
        <f t="shared" si="189"/>
        <v>1558250</v>
      </c>
      <c r="H221" s="34">
        <f t="shared" si="190"/>
        <v>3000711.45</v>
      </c>
      <c r="I221" s="34">
        <f t="shared" si="167"/>
        <v>1570750</v>
      </c>
      <c r="J221" s="34">
        <f t="shared" si="168"/>
        <v>3030831.25</v>
      </c>
      <c r="K221" s="34">
        <f t="shared" si="169"/>
        <v>1583250</v>
      </c>
      <c r="L221" s="34">
        <f t="shared" si="170"/>
        <v>3061144.84</v>
      </c>
      <c r="M221" s="34">
        <f t="shared" si="171"/>
        <v>1595750</v>
      </c>
      <c r="N221" s="34">
        <f t="shared" si="172"/>
        <v>3091653.47</v>
      </c>
      <c r="O221" s="34">
        <f t="shared" si="173"/>
        <v>1608250</v>
      </c>
      <c r="P221" s="34">
        <f t="shared" si="174"/>
        <v>3122358.39</v>
      </c>
      <c r="Q221" s="34">
        <f t="shared" si="175"/>
        <v>1620750</v>
      </c>
      <c r="R221" s="34">
        <f t="shared" si="176"/>
        <v>3153260.87</v>
      </c>
      <c r="S221" s="34">
        <f t="shared" si="177"/>
        <v>1633250</v>
      </c>
      <c r="T221" s="34">
        <f t="shared" si="178"/>
        <v>3184362.17</v>
      </c>
      <c r="U221" s="34">
        <f t="shared" si="179"/>
        <v>1645750</v>
      </c>
      <c r="V221" s="34">
        <f t="shared" si="180"/>
        <v>3215663.58</v>
      </c>
      <c r="W221" s="34">
        <f t="shared" si="181"/>
        <v>1658250</v>
      </c>
      <c r="X221" s="34">
        <f t="shared" si="182"/>
        <v>3247166.38</v>
      </c>
      <c r="Y221" s="34">
        <f t="shared" si="183"/>
        <v>1670750</v>
      </c>
      <c r="Z221" s="34">
        <f t="shared" si="184"/>
        <v>3278871.87</v>
      </c>
      <c r="AA221" s="34">
        <f t="shared" si="185"/>
        <v>1683250</v>
      </c>
      <c r="AB221" s="34">
        <f t="shared" si="186"/>
        <v>3310781.36</v>
      </c>
      <c r="AC221" s="39">
        <f t="shared" si="191"/>
        <v>3319197.61</v>
      </c>
      <c r="AD221" s="34">
        <f t="shared" si="192"/>
        <v>1695750</v>
      </c>
      <c r="AE221" s="34">
        <f t="shared" si="193"/>
        <v>3351366.55</v>
      </c>
      <c r="AF221" s="34">
        <f t="shared" si="194"/>
        <v>1708250</v>
      </c>
      <c r="AG221" s="34">
        <f t="shared" si="195"/>
        <v>3383742.47</v>
      </c>
      <c r="AH221" s="34">
        <f t="shared" si="196"/>
        <v>1720750</v>
      </c>
      <c r="AI221" s="34">
        <f t="shared" si="197"/>
        <v>3416326.7</v>
      </c>
      <c r="AJ221" s="34">
        <f t="shared" si="198"/>
        <v>1733250</v>
      </c>
      <c r="AK221" s="34">
        <f t="shared" si="199"/>
        <v>3449120.58</v>
      </c>
      <c r="AL221" s="34">
        <f t="shared" si="200"/>
        <v>1745750</v>
      </c>
      <c r="AM221" s="34">
        <f t="shared" si="201"/>
        <v>3482125.45</v>
      </c>
      <c r="AN221" s="34">
        <f t="shared" si="202"/>
        <v>1758250</v>
      </c>
      <c r="AO221" s="34">
        <f t="shared" si="203"/>
        <v>3515342.68</v>
      </c>
      <c r="AP221" s="34">
        <f t="shared" si="204"/>
        <v>1770750</v>
      </c>
      <c r="AQ221" s="34">
        <f t="shared" si="205"/>
        <v>3548773.63</v>
      </c>
      <c r="AR221" s="34">
        <f t="shared" si="206"/>
        <v>1783250</v>
      </c>
      <c r="AS221" s="34">
        <f t="shared" si="207"/>
        <v>3582419.67</v>
      </c>
      <c r="AT221" s="34">
        <f t="shared" si="208"/>
        <v>1795750</v>
      </c>
      <c r="AU221" s="34">
        <f t="shared" si="209"/>
        <v>3616282.19</v>
      </c>
      <c r="AV221" s="34">
        <f t="shared" si="210"/>
        <v>1808250</v>
      </c>
      <c r="AW221" s="34">
        <f t="shared" si="211"/>
        <v>3650362.59</v>
      </c>
      <c r="AX221" s="34">
        <f t="shared" si="212"/>
        <v>1820750</v>
      </c>
      <c r="AY221" s="34">
        <f t="shared" si="213"/>
        <v>3684662.26</v>
      </c>
      <c r="AZ221" s="34">
        <f t="shared" si="214"/>
        <v>1833250</v>
      </c>
      <c r="BA221" s="34">
        <f t="shared" si="215"/>
        <v>3719182.62</v>
      </c>
    </row>
    <row r="222" spans="1:53" x14ac:dyDescent="0.2">
      <c r="A222" s="24">
        <v>35855</v>
      </c>
      <c r="B222" s="33">
        <v>1532750</v>
      </c>
      <c r="C222" s="33">
        <v>2916541.45</v>
      </c>
      <c r="D222" s="33">
        <v>2935700.83</v>
      </c>
      <c r="E222" s="34">
        <f t="shared" si="187"/>
        <v>1545250</v>
      </c>
      <c r="F222" s="34">
        <f t="shared" si="188"/>
        <v>2965402.34</v>
      </c>
      <c r="G222" s="34">
        <f t="shared" si="189"/>
        <v>1557750</v>
      </c>
      <c r="H222" s="34">
        <f t="shared" si="190"/>
        <v>2995294.96</v>
      </c>
      <c r="I222" s="34">
        <f t="shared" si="167"/>
        <v>1570250</v>
      </c>
      <c r="J222" s="34">
        <f t="shared" si="168"/>
        <v>3025379.91</v>
      </c>
      <c r="K222" s="34">
        <f t="shared" si="169"/>
        <v>1582750</v>
      </c>
      <c r="L222" s="34">
        <f t="shared" si="170"/>
        <v>3055658.42</v>
      </c>
      <c r="M222" s="34">
        <f t="shared" si="171"/>
        <v>1595250</v>
      </c>
      <c r="N222" s="34">
        <f t="shared" si="172"/>
        <v>3086131.75</v>
      </c>
      <c r="O222" s="34">
        <f t="shared" si="173"/>
        <v>1607750</v>
      </c>
      <c r="P222" s="34">
        <f t="shared" si="174"/>
        <v>3116801.14</v>
      </c>
      <c r="Q222" s="34">
        <f t="shared" si="175"/>
        <v>1620250</v>
      </c>
      <c r="R222" s="34">
        <f t="shared" si="176"/>
        <v>3147667.86</v>
      </c>
      <c r="S222" s="34">
        <f t="shared" si="177"/>
        <v>1632750</v>
      </c>
      <c r="T222" s="34">
        <f t="shared" si="178"/>
        <v>3178733.18</v>
      </c>
      <c r="U222" s="34">
        <f t="shared" si="179"/>
        <v>1645250</v>
      </c>
      <c r="V222" s="34">
        <f t="shared" si="180"/>
        <v>3209998.37</v>
      </c>
      <c r="W222" s="34">
        <f t="shared" si="181"/>
        <v>1657750</v>
      </c>
      <c r="X222" s="34">
        <f t="shared" si="182"/>
        <v>3241464.72</v>
      </c>
      <c r="Y222" s="34">
        <f t="shared" si="183"/>
        <v>1670250</v>
      </c>
      <c r="Z222" s="34">
        <f t="shared" si="184"/>
        <v>3273133.53</v>
      </c>
      <c r="AA222" s="34">
        <f t="shared" si="185"/>
        <v>1682750</v>
      </c>
      <c r="AB222" s="34">
        <f t="shared" si="186"/>
        <v>3305006.1</v>
      </c>
      <c r="AC222" s="39">
        <f t="shared" si="191"/>
        <v>3313419.85</v>
      </c>
      <c r="AD222" s="34">
        <f t="shared" si="192"/>
        <v>1695250</v>
      </c>
      <c r="AE222" s="34">
        <f t="shared" si="193"/>
        <v>3345551.62</v>
      </c>
      <c r="AF222" s="34">
        <f t="shared" si="194"/>
        <v>1707750</v>
      </c>
      <c r="AG222" s="34">
        <f t="shared" si="195"/>
        <v>3377890.13</v>
      </c>
      <c r="AH222" s="34">
        <f t="shared" si="196"/>
        <v>1720250</v>
      </c>
      <c r="AI222" s="34">
        <f t="shared" si="197"/>
        <v>3410436.7</v>
      </c>
      <c r="AJ222" s="34">
        <f t="shared" si="198"/>
        <v>1732750</v>
      </c>
      <c r="AK222" s="34">
        <f t="shared" si="199"/>
        <v>3443192.68</v>
      </c>
      <c r="AL222" s="34">
        <f t="shared" si="200"/>
        <v>1745250</v>
      </c>
      <c r="AM222" s="34">
        <f t="shared" si="201"/>
        <v>3476159.41</v>
      </c>
      <c r="AN222" s="34">
        <f t="shared" si="202"/>
        <v>1757750</v>
      </c>
      <c r="AO222" s="34">
        <f t="shared" si="203"/>
        <v>3509338.25</v>
      </c>
      <c r="AP222" s="34">
        <f t="shared" si="204"/>
        <v>1770250</v>
      </c>
      <c r="AQ222" s="34">
        <f t="shared" si="205"/>
        <v>3542730.57</v>
      </c>
      <c r="AR222" s="34">
        <f t="shared" si="206"/>
        <v>1782750</v>
      </c>
      <c r="AS222" s="34">
        <f t="shared" si="207"/>
        <v>3576337.73</v>
      </c>
      <c r="AT222" s="34">
        <f t="shared" si="208"/>
        <v>1795250</v>
      </c>
      <c r="AU222" s="34">
        <f t="shared" si="209"/>
        <v>3610161.12</v>
      </c>
      <c r="AV222" s="34">
        <f t="shared" si="210"/>
        <v>1807750</v>
      </c>
      <c r="AW222" s="34">
        <f t="shared" si="211"/>
        <v>3644202.13</v>
      </c>
      <c r="AX222" s="34">
        <f t="shared" si="212"/>
        <v>1820250</v>
      </c>
      <c r="AY222" s="34">
        <f t="shared" si="213"/>
        <v>3678462.16</v>
      </c>
      <c r="AZ222" s="34">
        <f t="shared" si="214"/>
        <v>1832750</v>
      </c>
      <c r="BA222" s="34">
        <f t="shared" si="215"/>
        <v>3712942.62</v>
      </c>
    </row>
    <row r="223" spans="1:53" x14ac:dyDescent="0.2">
      <c r="A223" s="24">
        <v>35886</v>
      </c>
      <c r="B223" s="33">
        <v>1532250</v>
      </c>
      <c r="C223" s="33">
        <v>2911245.06</v>
      </c>
      <c r="D223" s="33">
        <v>2930398.19</v>
      </c>
      <c r="E223" s="34">
        <f t="shared" si="187"/>
        <v>1544750</v>
      </c>
      <c r="F223" s="34">
        <f t="shared" si="188"/>
        <v>2960065.59</v>
      </c>
      <c r="G223" s="34">
        <f t="shared" si="189"/>
        <v>1557250</v>
      </c>
      <c r="H223" s="34">
        <f t="shared" si="190"/>
        <v>2989923.87</v>
      </c>
      <c r="I223" s="34">
        <f t="shared" si="167"/>
        <v>1569750</v>
      </c>
      <c r="J223" s="34">
        <f t="shared" si="168"/>
        <v>3019974.26</v>
      </c>
      <c r="K223" s="34">
        <f t="shared" si="169"/>
        <v>1582250</v>
      </c>
      <c r="L223" s="34">
        <f t="shared" si="170"/>
        <v>3050217.99</v>
      </c>
      <c r="M223" s="34">
        <f t="shared" si="171"/>
        <v>1594750</v>
      </c>
      <c r="N223" s="34">
        <f t="shared" si="172"/>
        <v>3080656.31</v>
      </c>
      <c r="O223" s="34">
        <f t="shared" si="173"/>
        <v>1607250</v>
      </c>
      <c r="P223" s="34">
        <f t="shared" si="174"/>
        <v>3111290.47</v>
      </c>
      <c r="Q223" s="34">
        <f t="shared" si="175"/>
        <v>1619750</v>
      </c>
      <c r="R223" s="34">
        <f t="shared" si="176"/>
        <v>3142121.73</v>
      </c>
      <c r="S223" s="34">
        <f t="shared" si="177"/>
        <v>1632250</v>
      </c>
      <c r="T223" s="34">
        <f t="shared" si="178"/>
        <v>3173151.36</v>
      </c>
      <c r="U223" s="34">
        <f t="shared" si="179"/>
        <v>1644750</v>
      </c>
      <c r="V223" s="34">
        <f t="shared" si="180"/>
        <v>3204380.64</v>
      </c>
      <c r="W223" s="34">
        <f t="shared" si="181"/>
        <v>1657250</v>
      </c>
      <c r="X223" s="34">
        <f t="shared" si="182"/>
        <v>3235810.85</v>
      </c>
      <c r="Y223" s="34">
        <f t="shared" si="183"/>
        <v>1669750</v>
      </c>
      <c r="Z223" s="34">
        <f t="shared" si="184"/>
        <v>3267443.28</v>
      </c>
      <c r="AA223" s="34">
        <f t="shared" si="185"/>
        <v>1682250</v>
      </c>
      <c r="AB223" s="34">
        <f t="shared" si="186"/>
        <v>3299279.24</v>
      </c>
      <c r="AC223" s="39">
        <f t="shared" si="191"/>
        <v>3307690.49</v>
      </c>
      <c r="AD223" s="34">
        <f t="shared" si="192"/>
        <v>1694750</v>
      </c>
      <c r="AE223" s="34">
        <f t="shared" si="193"/>
        <v>3339785.4</v>
      </c>
      <c r="AF223" s="34">
        <f t="shared" si="194"/>
        <v>1707250</v>
      </c>
      <c r="AG223" s="34">
        <f t="shared" si="195"/>
        <v>3372086.81</v>
      </c>
      <c r="AH223" s="34">
        <f t="shared" si="196"/>
        <v>1719750</v>
      </c>
      <c r="AI223" s="34">
        <f t="shared" si="197"/>
        <v>3404596.05</v>
      </c>
      <c r="AJ223" s="34">
        <f t="shared" si="198"/>
        <v>1732250</v>
      </c>
      <c r="AK223" s="34">
        <f t="shared" si="199"/>
        <v>3437314.45</v>
      </c>
      <c r="AL223" s="34">
        <f t="shared" si="200"/>
        <v>1744750</v>
      </c>
      <c r="AM223" s="34">
        <f t="shared" si="201"/>
        <v>3470243.36</v>
      </c>
      <c r="AN223" s="34">
        <f t="shared" si="202"/>
        <v>1757250</v>
      </c>
      <c r="AO223" s="34">
        <f t="shared" si="203"/>
        <v>3503384.14</v>
      </c>
      <c r="AP223" s="34">
        <f t="shared" si="204"/>
        <v>1769750</v>
      </c>
      <c r="AQ223" s="34">
        <f t="shared" si="205"/>
        <v>3536738.15</v>
      </c>
      <c r="AR223" s="34">
        <f t="shared" si="206"/>
        <v>1782250</v>
      </c>
      <c r="AS223" s="34">
        <f t="shared" si="207"/>
        <v>3570306.76</v>
      </c>
      <c r="AT223" s="34">
        <f t="shared" si="208"/>
        <v>1794750</v>
      </c>
      <c r="AU223" s="34">
        <f t="shared" si="209"/>
        <v>3604091.35</v>
      </c>
      <c r="AV223" s="34">
        <f t="shared" si="210"/>
        <v>1807250</v>
      </c>
      <c r="AW223" s="34">
        <f t="shared" si="211"/>
        <v>3638093.31</v>
      </c>
      <c r="AX223" s="34">
        <f t="shared" si="212"/>
        <v>1819750</v>
      </c>
      <c r="AY223" s="34">
        <f t="shared" si="213"/>
        <v>3672314.04</v>
      </c>
      <c r="AZ223" s="34">
        <f t="shared" si="214"/>
        <v>1832250</v>
      </c>
      <c r="BA223" s="34">
        <f t="shared" si="215"/>
        <v>3706754.95</v>
      </c>
    </row>
    <row r="224" spans="1:53" x14ac:dyDescent="0.2">
      <c r="A224" s="24">
        <v>35916</v>
      </c>
      <c r="B224" s="33">
        <v>1531750</v>
      </c>
      <c r="C224" s="33">
        <v>2906123.28</v>
      </c>
      <c r="D224" s="33">
        <v>2925270.16</v>
      </c>
      <c r="E224" s="34">
        <f t="shared" si="187"/>
        <v>1544250</v>
      </c>
      <c r="F224" s="34">
        <f t="shared" si="188"/>
        <v>2954904.56</v>
      </c>
      <c r="G224" s="34">
        <f t="shared" si="189"/>
        <v>1556750</v>
      </c>
      <c r="H224" s="34">
        <f t="shared" si="190"/>
        <v>2984729.63</v>
      </c>
      <c r="I224" s="34">
        <f t="shared" si="167"/>
        <v>1569250</v>
      </c>
      <c r="J224" s="34">
        <f t="shared" si="168"/>
        <v>3014746.6</v>
      </c>
      <c r="K224" s="34">
        <f t="shared" si="169"/>
        <v>1581750</v>
      </c>
      <c r="L224" s="34">
        <f t="shared" si="170"/>
        <v>3044956.7</v>
      </c>
      <c r="M224" s="34">
        <f t="shared" si="171"/>
        <v>1594250</v>
      </c>
      <c r="N224" s="34">
        <f t="shared" si="172"/>
        <v>3075361.17</v>
      </c>
      <c r="O224" s="34">
        <f t="shared" si="173"/>
        <v>1606750</v>
      </c>
      <c r="P224" s="34">
        <f t="shared" si="174"/>
        <v>3105961.26</v>
      </c>
      <c r="Q224" s="34">
        <f t="shared" si="175"/>
        <v>1619250</v>
      </c>
      <c r="R224" s="34">
        <f t="shared" si="176"/>
        <v>3136758.24</v>
      </c>
      <c r="S224" s="34">
        <f t="shared" si="177"/>
        <v>1631750</v>
      </c>
      <c r="T224" s="34">
        <f t="shared" si="178"/>
        <v>3167753.36</v>
      </c>
      <c r="U224" s="34">
        <f t="shared" si="179"/>
        <v>1644250</v>
      </c>
      <c r="V224" s="34">
        <f t="shared" si="180"/>
        <v>3198947.91</v>
      </c>
      <c r="W224" s="34">
        <f t="shared" si="181"/>
        <v>1656750</v>
      </c>
      <c r="X224" s="34">
        <f t="shared" si="182"/>
        <v>3230343.16</v>
      </c>
      <c r="Y224" s="34">
        <f t="shared" si="183"/>
        <v>1669250</v>
      </c>
      <c r="Z224" s="34">
        <f t="shared" si="184"/>
        <v>3261940.41</v>
      </c>
      <c r="AA224" s="34">
        <f t="shared" si="185"/>
        <v>1681750</v>
      </c>
      <c r="AB224" s="34">
        <f t="shared" si="186"/>
        <v>3293740.96</v>
      </c>
      <c r="AC224" s="39">
        <f t="shared" si="191"/>
        <v>3302149.71</v>
      </c>
      <c r="AD224" s="34">
        <f t="shared" si="192"/>
        <v>1694250</v>
      </c>
      <c r="AE224" s="34">
        <f t="shared" si="193"/>
        <v>3334208.97</v>
      </c>
      <c r="AF224" s="34">
        <f t="shared" si="194"/>
        <v>1706750</v>
      </c>
      <c r="AG224" s="34">
        <f t="shared" si="195"/>
        <v>3366474.5</v>
      </c>
      <c r="AH224" s="34">
        <f t="shared" si="196"/>
        <v>1719250</v>
      </c>
      <c r="AI224" s="34">
        <f t="shared" si="197"/>
        <v>3398947.63</v>
      </c>
      <c r="AJ224" s="34">
        <f t="shared" si="198"/>
        <v>1731750</v>
      </c>
      <c r="AK224" s="34">
        <f t="shared" si="199"/>
        <v>3431629.69</v>
      </c>
      <c r="AL224" s="34">
        <f t="shared" si="200"/>
        <v>1744250</v>
      </c>
      <c r="AM224" s="34">
        <f t="shared" si="201"/>
        <v>3464522.03</v>
      </c>
      <c r="AN224" s="34">
        <f t="shared" si="202"/>
        <v>1756750</v>
      </c>
      <c r="AO224" s="34">
        <f t="shared" si="203"/>
        <v>3497626</v>
      </c>
      <c r="AP224" s="34">
        <f t="shared" si="204"/>
        <v>1769250</v>
      </c>
      <c r="AQ224" s="34">
        <f t="shared" si="205"/>
        <v>3530942.96</v>
      </c>
      <c r="AR224" s="34">
        <f t="shared" si="206"/>
        <v>1781750</v>
      </c>
      <c r="AS224" s="34">
        <f t="shared" si="207"/>
        <v>3564474.28</v>
      </c>
      <c r="AT224" s="34">
        <f t="shared" si="208"/>
        <v>1794250</v>
      </c>
      <c r="AU224" s="34">
        <f t="shared" si="209"/>
        <v>3598221.34</v>
      </c>
      <c r="AV224" s="34">
        <f t="shared" si="210"/>
        <v>1806750</v>
      </c>
      <c r="AW224" s="34">
        <f t="shared" si="211"/>
        <v>3632185.53</v>
      </c>
      <c r="AX224" s="34">
        <f t="shared" si="212"/>
        <v>1819250</v>
      </c>
      <c r="AY224" s="34">
        <f t="shared" si="213"/>
        <v>3666368.25</v>
      </c>
      <c r="AZ224" s="34">
        <f t="shared" si="214"/>
        <v>1831750</v>
      </c>
      <c r="BA224" s="34">
        <f t="shared" si="215"/>
        <v>3700770.9</v>
      </c>
    </row>
    <row r="225" spans="1:53" x14ac:dyDescent="0.2">
      <c r="A225" s="24">
        <v>35947</v>
      </c>
      <c r="B225" s="33">
        <v>1531250</v>
      </c>
      <c r="C225" s="33">
        <v>2901044.89</v>
      </c>
      <c r="D225" s="33">
        <v>2920185.52</v>
      </c>
      <c r="E225" s="34">
        <f t="shared" si="187"/>
        <v>1543750</v>
      </c>
      <c r="F225" s="34">
        <f t="shared" si="188"/>
        <v>2949787.21</v>
      </c>
      <c r="G225" s="34">
        <f t="shared" si="189"/>
        <v>1556250</v>
      </c>
      <c r="H225" s="34">
        <f t="shared" si="190"/>
        <v>2979579.36</v>
      </c>
      <c r="I225" s="34">
        <f t="shared" si="167"/>
        <v>1568750</v>
      </c>
      <c r="J225" s="34">
        <f t="shared" si="168"/>
        <v>3009563.19</v>
      </c>
      <c r="K225" s="34">
        <f t="shared" si="169"/>
        <v>1581250</v>
      </c>
      <c r="L225" s="34">
        <f t="shared" si="170"/>
        <v>3039739.94</v>
      </c>
      <c r="M225" s="34">
        <f t="shared" si="171"/>
        <v>1593750</v>
      </c>
      <c r="N225" s="34">
        <f t="shared" si="172"/>
        <v>3070110.85</v>
      </c>
      <c r="O225" s="34">
        <f t="shared" si="173"/>
        <v>1606250</v>
      </c>
      <c r="P225" s="34">
        <f t="shared" si="174"/>
        <v>3100677.16</v>
      </c>
      <c r="Q225" s="34">
        <f t="shared" si="175"/>
        <v>1618750</v>
      </c>
      <c r="R225" s="34">
        <f t="shared" si="176"/>
        <v>3131440.14</v>
      </c>
      <c r="S225" s="34">
        <f t="shared" si="177"/>
        <v>1631250</v>
      </c>
      <c r="T225" s="34">
        <f t="shared" si="178"/>
        <v>3162401.05</v>
      </c>
      <c r="U225" s="34">
        <f t="shared" si="179"/>
        <v>1643750</v>
      </c>
      <c r="V225" s="34">
        <f t="shared" si="180"/>
        <v>3193561.16</v>
      </c>
      <c r="W225" s="34">
        <f t="shared" si="181"/>
        <v>1656250</v>
      </c>
      <c r="X225" s="34">
        <f t="shared" si="182"/>
        <v>3224921.76</v>
      </c>
      <c r="Y225" s="34">
        <f t="shared" si="183"/>
        <v>1668750</v>
      </c>
      <c r="Z225" s="34">
        <f t="shared" si="184"/>
        <v>3256484.13</v>
      </c>
      <c r="AA225" s="34">
        <f t="shared" si="185"/>
        <v>1681250</v>
      </c>
      <c r="AB225" s="34">
        <f t="shared" si="186"/>
        <v>3288249.57</v>
      </c>
      <c r="AC225" s="39">
        <f t="shared" si="191"/>
        <v>3296655.82</v>
      </c>
      <c r="AD225" s="34">
        <f t="shared" si="192"/>
        <v>1693750</v>
      </c>
      <c r="AE225" s="34">
        <f t="shared" si="193"/>
        <v>3328679.73</v>
      </c>
      <c r="AF225" s="34">
        <f t="shared" si="194"/>
        <v>1706250</v>
      </c>
      <c r="AG225" s="34">
        <f t="shared" si="195"/>
        <v>3360909.68</v>
      </c>
      <c r="AH225" s="34">
        <f t="shared" si="196"/>
        <v>1718750</v>
      </c>
      <c r="AI225" s="34">
        <f t="shared" si="197"/>
        <v>3393347</v>
      </c>
      <c r="AJ225" s="34">
        <f t="shared" si="198"/>
        <v>1731250</v>
      </c>
      <c r="AK225" s="34">
        <f t="shared" si="199"/>
        <v>3425993.02</v>
      </c>
      <c r="AL225" s="34">
        <f t="shared" si="200"/>
        <v>1743750</v>
      </c>
      <c r="AM225" s="34">
        <f t="shared" si="201"/>
        <v>3458849.09</v>
      </c>
      <c r="AN225" s="34">
        <f t="shared" si="202"/>
        <v>1756250</v>
      </c>
      <c r="AO225" s="34">
        <f t="shared" si="203"/>
        <v>3491916.56</v>
      </c>
      <c r="AP225" s="34">
        <f t="shared" si="204"/>
        <v>1768750</v>
      </c>
      <c r="AQ225" s="34">
        <f t="shared" si="205"/>
        <v>3525196.78</v>
      </c>
      <c r="AR225" s="34">
        <f t="shared" si="206"/>
        <v>1781250</v>
      </c>
      <c r="AS225" s="34">
        <f t="shared" si="207"/>
        <v>3558691.13</v>
      </c>
      <c r="AT225" s="34">
        <f t="shared" si="208"/>
        <v>1793750</v>
      </c>
      <c r="AU225" s="34">
        <f t="shared" si="209"/>
        <v>3592400.98</v>
      </c>
      <c r="AV225" s="34">
        <f t="shared" si="210"/>
        <v>1806250</v>
      </c>
      <c r="AW225" s="34">
        <f t="shared" si="211"/>
        <v>3626327.72</v>
      </c>
      <c r="AX225" s="34">
        <f t="shared" si="212"/>
        <v>1818750</v>
      </c>
      <c r="AY225" s="34">
        <f t="shared" si="213"/>
        <v>3660472.75</v>
      </c>
      <c r="AZ225" s="34">
        <f t="shared" si="214"/>
        <v>1831250</v>
      </c>
      <c r="BA225" s="34">
        <f t="shared" si="215"/>
        <v>3694837.47</v>
      </c>
    </row>
    <row r="226" spans="1:53" x14ac:dyDescent="0.2">
      <c r="A226" s="24">
        <v>35977</v>
      </c>
      <c r="B226" s="33">
        <v>1530750</v>
      </c>
      <c r="C226" s="33">
        <v>2896009.92</v>
      </c>
      <c r="D226" s="33">
        <v>2915144.3</v>
      </c>
      <c r="E226" s="34">
        <f t="shared" si="187"/>
        <v>1543250</v>
      </c>
      <c r="F226" s="34">
        <f t="shared" si="188"/>
        <v>2944713.55</v>
      </c>
      <c r="G226" s="34">
        <f t="shared" si="189"/>
        <v>1555750</v>
      </c>
      <c r="H226" s="34">
        <f t="shared" si="190"/>
        <v>2974473.05</v>
      </c>
      <c r="I226" s="34">
        <f t="shared" si="167"/>
        <v>1568250</v>
      </c>
      <c r="J226" s="34">
        <f t="shared" si="168"/>
        <v>3004424.03</v>
      </c>
      <c r="K226" s="34">
        <f t="shared" si="169"/>
        <v>1580750</v>
      </c>
      <c r="L226" s="34">
        <f t="shared" si="170"/>
        <v>3034567.71</v>
      </c>
      <c r="M226" s="34">
        <f t="shared" si="171"/>
        <v>1593250</v>
      </c>
      <c r="N226" s="34">
        <f t="shared" si="172"/>
        <v>3064905.34</v>
      </c>
      <c r="O226" s="34">
        <f t="shared" si="173"/>
        <v>1605750</v>
      </c>
      <c r="P226" s="34">
        <f t="shared" si="174"/>
        <v>3095438.16</v>
      </c>
      <c r="Q226" s="34">
        <f t="shared" si="175"/>
        <v>1618250</v>
      </c>
      <c r="R226" s="34">
        <f t="shared" si="176"/>
        <v>3126167.43</v>
      </c>
      <c r="S226" s="34">
        <f t="shared" si="177"/>
        <v>1630750</v>
      </c>
      <c r="T226" s="34">
        <f t="shared" si="178"/>
        <v>3157094.41</v>
      </c>
      <c r="U226" s="34">
        <f t="shared" si="179"/>
        <v>1643250</v>
      </c>
      <c r="V226" s="34">
        <f t="shared" si="180"/>
        <v>3188220.38</v>
      </c>
      <c r="W226" s="34">
        <f t="shared" si="181"/>
        <v>1655750</v>
      </c>
      <c r="X226" s="34">
        <f t="shared" si="182"/>
        <v>3219546.61</v>
      </c>
      <c r="Y226" s="34">
        <f t="shared" si="183"/>
        <v>1668250</v>
      </c>
      <c r="Z226" s="34">
        <f t="shared" si="184"/>
        <v>3251074.4</v>
      </c>
      <c r="AA226" s="34">
        <f t="shared" si="185"/>
        <v>1680750</v>
      </c>
      <c r="AB226" s="34">
        <f t="shared" si="186"/>
        <v>3282805.04</v>
      </c>
      <c r="AC226" s="39">
        <f t="shared" si="191"/>
        <v>3291208.79</v>
      </c>
      <c r="AD226" s="34">
        <f t="shared" si="192"/>
        <v>1693250</v>
      </c>
      <c r="AE226" s="34">
        <f t="shared" si="193"/>
        <v>3323197.65</v>
      </c>
      <c r="AF226" s="34">
        <f t="shared" si="194"/>
        <v>1705750</v>
      </c>
      <c r="AG226" s="34">
        <f t="shared" si="195"/>
        <v>3355392.33</v>
      </c>
      <c r="AH226" s="34">
        <f t="shared" si="196"/>
        <v>1718250</v>
      </c>
      <c r="AI226" s="34">
        <f t="shared" si="197"/>
        <v>3387794.15</v>
      </c>
      <c r="AJ226" s="34">
        <f t="shared" si="198"/>
        <v>1730750</v>
      </c>
      <c r="AK226" s="34">
        <f t="shared" si="199"/>
        <v>3420404.45</v>
      </c>
      <c r="AL226" s="34">
        <f t="shared" si="200"/>
        <v>1743250</v>
      </c>
      <c r="AM226" s="34">
        <f t="shared" si="201"/>
        <v>3453224.56</v>
      </c>
      <c r="AN226" s="34">
        <f t="shared" si="202"/>
        <v>1755750</v>
      </c>
      <c r="AO226" s="34">
        <f t="shared" si="203"/>
        <v>3486255.84</v>
      </c>
      <c r="AP226" s="34">
        <f t="shared" si="204"/>
        <v>1768250</v>
      </c>
      <c r="AQ226" s="34">
        <f t="shared" si="205"/>
        <v>3519499.64</v>
      </c>
      <c r="AR226" s="34">
        <f t="shared" si="206"/>
        <v>1780750</v>
      </c>
      <c r="AS226" s="34">
        <f t="shared" si="207"/>
        <v>3552957.33</v>
      </c>
      <c r="AT226" s="34">
        <f t="shared" si="208"/>
        <v>1793250</v>
      </c>
      <c r="AU226" s="34">
        <f t="shared" si="209"/>
        <v>3586630.29</v>
      </c>
      <c r="AV226" s="34">
        <f t="shared" si="210"/>
        <v>1805750</v>
      </c>
      <c r="AW226" s="34">
        <f t="shared" si="211"/>
        <v>3620519.9</v>
      </c>
      <c r="AX226" s="34">
        <f t="shared" si="212"/>
        <v>1818250</v>
      </c>
      <c r="AY226" s="34">
        <f t="shared" si="213"/>
        <v>3654627.56</v>
      </c>
      <c r="AZ226" s="34">
        <f t="shared" si="214"/>
        <v>1830750</v>
      </c>
      <c r="BA226" s="34">
        <f t="shared" si="215"/>
        <v>3688954.67</v>
      </c>
    </row>
    <row r="227" spans="1:53" x14ac:dyDescent="0.2">
      <c r="A227" s="24">
        <v>36008</v>
      </c>
      <c r="B227" s="33">
        <v>1530250</v>
      </c>
      <c r="C227" s="33">
        <v>2891016.89</v>
      </c>
      <c r="D227" s="33">
        <v>2910145.02</v>
      </c>
      <c r="E227" s="34">
        <f t="shared" si="187"/>
        <v>1542750</v>
      </c>
      <c r="F227" s="34">
        <f t="shared" si="188"/>
        <v>2939682.11</v>
      </c>
      <c r="G227" s="34">
        <f t="shared" si="189"/>
        <v>1555250</v>
      </c>
      <c r="H227" s="34">
        <f t="shared" si="190"/>
        <v>2969409.24</v>
      </c>
      <c r="I227" s="34">
        <f t="shared" si="167"/>
        <v>1567750</v>
      </c>
      <c r="J227" s="34">
        <f t="shared" si="168"/>
        <v>2999327.64</v>
      </c>
      <c r="K227" s="34">
        <f t="shared" si="169"/>
        <v>1580250</v>
      </c>
      <c r="L227" s="34">
        <f t="shared" si="170"/>
        <v>3029438.53</v>
      </c>
      <c r="M227" s="34">
        <f t="shared" si="171"/>
        <v>1592750</v>
      </c>
      <c r="N227" s="34">
        <f t="shared" si="172"/>
        <v>3059743.16</v>
      </c>
      <c r="O227" s="34">
        <f t="shared" si="173"/>
        <v>1605250</v>
      </c>
      <c r="P227" s="34">
        <f t="shared" si="174"/>
        <v>3090242.77</v>
      </c>
      <c r="Q227" s="34">
        <f t="shared" si="175"/>
        <v>1617750</v>
      </c>
      <c r="R227" s="34">
        <f t="shared" si="176"/>
        <v>3120938.61</v>
      </c>
      <c r="S227" s="34">
        <f t="shared" si="177"/>
        <v>1630250</v>
      </c>
      <c r="T227" s="34">
        <f t="shared" si="178"/>
        <v>3151831.95</v>
      </c>
      <c r="U227" s="34">
        <f t="shared" si="179"/>
        <v>1642750</v>
      </c>
      <c r="V227" s="34">
        <f t="shared" si="180"/>
        <v>3182924.06</v>
      </c>
      <c r="W227" s="34">
        <f t="shared" si="181"/>
        <v>1655250</v>
      </c>
      <c r="X227" s="34">
        <f t="shared" si="182"/>
        <v>3214216.22</v>
      </c>
      <c r="Y227" s="34">
        <f t="shared" si="183"/>
        <v>1667750</v>
      </c>
      <c r="Z227" s="34">
        <f t="shared" si="184"/>
        <v>3245709.71</v>
      </c>
      <c r="AA227" s="34">
        <f t="shared" si="185"/>
        <v>1680250</v>
      </c>
      <c r="AB227" s="34">
        <f t="shared" si="186"/>
        <v>3277405.83</v>
      </c>
      <c r="AC227" s="39">
        <f t="shared" si="191"/>
        <v>3285807.08</v>
      </c>
      <c r="AD227" s="34">
        <f t="shared" si="192"/>
        <v>1692750</v>
      </c>
      <c r="AE227" s="34">
        <f t="shared" si="193"/>
        <v>3317761.19</v>
      </c>
      <c r="AF227" s="34">
        <f t="shared" si="194"/>
        <v>1705250</v>
      </c>
      <c r="AG227" s="34">
        <f t="shared" si="195"/>
        <v>3349920.89</v>
      </c>
      <c r="AH227" s="34">
        <f t="shared" si="196"/>
        <v>1717750</v>
      </c>
      <c r="AI227" s="34">
        <f t="shared" si="197"/>
        <v>3382287.51</v>
      </c>
      <c r="AJ227" s="34">
        <f t="shared" si="198"/>
        <v>1730250</v>
      </c>
      <c r="AK227" s="34">
        <f t="shared" si="199"/>
        <v>3414862.38</v>
      </c>
      <c r="AL227" s="34">
        <f t="shared" si="200"/>
        <v>1742750</v>
      </c>
      <c r="AM227" s="34">
        <f t="shared" si="201"/>
        <v>3447646.83</v>
      </c>
      <c r="AN227" s="34">
        <f t="shared" si="202"/>
        <v>1755250</v>
      </c>
      <c r="AO227" s="34">
        <f t="shared" si="203"/>
        <v>3480642.22</v>
      </c>
      <c r="AP227" s="34">
        <f t="shared" si="204"/>
        <v>1767750</v>
      </c>
      <c r="AQ227" s="34">
        <f t="shared" si="205"/>
        <v>3513849.9</v>
      </c>
      <c r="AR227" s="34">
        <f t="shared" si="206"/>
        <v>1780250</v>
      </c>
      <c r="AS227" s="34">
        <f t="shared" si="207"/>
        <v>3547271.24</v>
      </c>
      <c r="AT227" s="34">
        <f t="shared" si="208"/>
        <v>1792750</v>
      </c>
      <c r="AU227" s="34">
        <f t="shared" si="209"/>
        <v>3580907.62</v>
      </c>
      <c r="AV227" s="34">
        <f t="shared" si="210"/>
        <v>1805250</v>
      </c>
      <c r="AW227" s="34">
        <f t="shared" si="211"/>
        <v>3614760.41</v>
      </c>
      <c r="AX227" s="34">
        <f t="shared" si="212"/>
        <v>1817750</v>
      </c>
      <c r="AY227" s="34">
        <f t="shared" si="213"/>
        <v>3648831.01</v>
      </c>
      <c r="AZ227" s="34">
        <f t="shared" si="214"/>
        <v>1830250</v>
      </c>
      <c r="BA227" s="34">
        <f t="shared" si="215"/>
        <v>3683120.83</v>
      </c>
    </row>
    <row r="228" spans="1:53" x14ac:dyDescent="0.2">
      <c r="A228" s="24">
        <v>36039</v>
      </c>
      <c r="B228" s="33">
        <v>1529750</v>
      </c>
      <c r="C228" s="33">
        <v>2886066.42</v>
      </c>
      <c r="D228" s="33">
        <v>2905188.3</v>
      </c>
      <c r="E228" s="34">
        <f t="shared" si="187"/>
        <v>1542250</v>
      </c>
      <c r="F228" s="34">
        <f t="shared" si="188"/>
        <v>2934693.5</v>
      </c>
      <c r="G228" s="34">
        <f t="shared" si="189"/>
        <v>1554750</v>
      </c>
      <c r="H228" s="34">
        <f t="shared" si="190"/>
        <v>2964388.53</v>
      </c>
      <c r="I228" s="34">
        <f t="shared" si="167"/>
        <v>1567250</v>
      </c>
      <c r="J228" s="34">
        <f t="shared" si="168"/>
        <v>2994274.62</v>
      </c>
      <c r="K228" s="34">
        <f t="shared" si="169"/>
        <v>1579750</v>
      </c>
      <c r="L228" s="34">
        <f t="shared" si="170"/>
        <v>3024353</v>
      </c>
      <c r="M228" s="34">
        <f t="shared" si="171"/>
        <v>1592250</v>
      </c>
      <c r="N228" s="34">
        <f t="shared" si="172"/>
        <v>3054624.91</v>
      </c>
      <c r="O228" s="34">
        <f t="shared" si="173"/>
        <v>1604750</v>
      </c>
      <c r="P228" s="34">
        <f t="shared" si="174"/>
        <v>3085091.59</v>
      </c>
      <c r="Q228" s="34">
        <f t="shared" si="175"/>
        <v>1617250</v>
      </c>
      <c r="R228" s="34">
        <f t="shared" si="176"/>
        <v>3115754.29</v>
      </c>
      <c r="S228" s="34">
        <f t="shared" si="177"/>
        <v>1629750</v>
      </c>
      <c r="T228" s="34">
        <f t="shared" si="178"/>
        <v>3146614.27</v>
      </c>
      <c r="U228" s="34">
        <f t="shared" si="179"/>
        <v>1642250</v>
      </c>
      <c r="V228" s="34">
        <f t="shared" si="180"/>
        <v>3177672.81</v>
      </c>
      <c r="W228" s="34">
        <f t="shared" si="181"/>
        <v>1654750</v>
      </c>
      <c r="X228" s="34">
        <f t="shared" si="182"/>
        <v>3208931.18</v>
      </c>
      <c r="Y228" s="34">
        <f t="shared" si="183"/>
        <v>1667250</v>
      </c>
      <c r="Z228" s="34">
        <f t="shared" si="184"/>
        <v>3240390.67</v>
      </c>
      <c r="AA228" s="34">
        <f t="shared" si="185"/>
        <v>1679750</v>
      </c>
      <c r="AB228" s="34">
        <f t="shared" si="186"/>
        <v>3272052.57</v>
      </c>
      <c r="AC228" s="39">
        <f t="shared" si="191"/>
        <v>3280451.32</v>
      </c>
      <c r="AD228" s="34">
        <f t="shared" si="192"/>
        <v>1692250</v>
      </c>
      <c r="AE228" s="34">
        <f t="shared" si="193"/>
        <v>3312370.97</v>
      </c>
      <c r="AF228" s="34">
        <f t="shared" si="194"/>
        <v>1704750</v>
      </c>
      <c r="AG228" s="34">
        <f t="shared" si="195"/>
        <v>3344495.99</v>
      </c>
      <c r="AH228" s="34">
        <f t="shared" si="196"/>
        <v>1717250</v>
      </c>
      <c r="AI228" s="34">
        <f t="shared" si="197"/>
        <v>3376827.71</v>
      </c>
      <c r="AJ228" s="34">
        <f t="shared" si="198"/>
        <v>1729750</v>
      </c>
      <c r="AK228" s="34">
        <f t="shared" si="199"/>
        <v>3409367.45</v>
      </c>
      <c r="AL228" s="34">
        <f t="shared" si="200"/>
        <v>1742250</v>
      </c>
      <c r="AM228" s="34">
        <f t="shared" si="201"/>
        <v>3442116.55</v>
      </c>
      <c r="AN228" s="34">
        <f t="shared" si="202"/>
        <v>1754750</v>
      </c>
      <c r="AO228" s="34">
        <f t="shared" si="203"/>
        <v>3475076.36</v>
      </c>
      <c r="AP228" s="34">
        <f t="shared" si="204"/>
        <v>1767250</v>
      </c>
      <c r="AQ228" s="34">
        <f t="shared" si="205"/>
        <v>3508248.23</v>
      </c>
      <c r="AR228" s="34">
        <f t="shared" si="206"/>
        <v>1779750</v>
      </c>
      <c r="AS228" s="34">
        <f t="shared" si="207"/>
        <v>3541633.53</v>
      </c>
      <c r="AT228" s="34">
        <f t="shared" si="208"/>
        <v>1792250</v>
      </c>
      <c r="AU228" s="34">
        <f t="shared" si="209"/>
        <v>3575233.63</v>
      </c>
      <c r="AV228" s="34">
        <f t="shared" si="210"/>
        <v>1804750</v>
      </c>
      <c r="AW228" s="34">
        <f t="shared" si="211"/>
        <v>3609049.92</v>
      </c>
      <c r="AX228" s="34">
        <f t="shared" si="212"/>
        <v>1817250</v>
      </c>
      <c r="AY228" s="34">
        <f t="shared" si="213"/>
        <v>3643083.78</v>
      </c>
      <c r="AZ228" s="34">
        <f t="shared" si="214"/>
        <v>1829750</v>
      </c>
      <c r="BA228" s="34">
        <f t="shared" si="215"/>
        <v>3677336.62</v>
      </c>
    </row>
    <row r="229" spans="1:53" x14ac:dyDescent="0.2">
      <c r="A229" s="24">
        <v>36069</v>
      </c>
      <c r="B229" s="33">
        <v>1529250</v>
      </c>
      <c r="C229" s="33">
        <v>2881158</v>
      </c>
      <c r="D229" s="33">
        <v>2900273.63</v>
      </c>
      <c r="E229" s="34">
        <f t="shared" si="187"/>
        <v>1541750</v>
      </c>
      <c r="F229" s="34">
        <f t="shared" si="188"/>
        <v>2929747.21</v>
      </c>
      <c r="G229" s="34">
        <f t="shared" si="189"/>
        <v>1554250</v>
      </c>
      <c r="H229" s="34">
        <f t="shared" si="190"/>
        <v>2959410.42</v>
      </c>
      <c r="I229" s="34">
        <f t="shared" si="167"/>
        <v>1566750</v>
      </c>
      <c r="J229" s="34">
        <f t="shared" si="168"/>
        <v>2989264.48</v>
      </c>
      <c r="K229" s="34">
        <f t="shared" si="169"/>
        <v>1579250</v>
      </c>
      <c r="L229" s="34">
        <f t="shared" si="170"/>
        <v>3019310.62</v>
      </c>
      <c r="M229" s="34">
        <f t="shared" si="171"/>
        <v>1591750</v>
      </c>
      <c r="N229" s="34">
        <f t="shared" si="172"/>
        <v>3049550.08</v>
      </c>
      <c r="O229" s="34">
        <f t="shared" si="173"/>
        <v>1604250</v>
      </c>
      <c r="P229" s="34">
        <f t="shared" si="174"/>
        <v>3079984.1</v>
      </c>
      <c r="Q229" s="34">
        <f t="shared" si="175"/>
        <v>1616750</v>
      </c>
      <c r="R229" s="34">
        <f t="shared" si="176"/>
        <v>3110613.94</v>
      </c>
      <c r="S229" s="34">
        <f t="shared" si="177"/>
        <v>1629250</v>
      </c>
      <c r="T229" s="34">
        <f t="shared" si="178"/>
        <v>3141440.85</v>
      </c>
      <c r="U229" s="34">
        <f t="shared" si="179"/>
        <v>1641750</v>
      </c>
      <c r="V229" s="34">
        <f t="shared" si="180"/>
        <v>3172466.1</v>
      </c>
      <c r="W229" s="34">
        <f t="shared" si="181"/>
        <v>1654250</v>
      </c>
      <c r="X229" s="34">
        <f t="shared" si="182"/>
        <v>3203690.97</v>
      </c>
      <c r="Y229" s="34">
        <f t="shared" si="183"/>
        <v>1666750</v>
      </c>
      <c r="Z229" s="34">
        <f t="shared" si="184"/>
        <v>3235116.74</v>
      </c>
      <c r="AA229" s="34">
        <f t="shared" si="185"/>
        <v>1679250</v>
      </c>
      <c r="AB229" s="34">
        <f t="shared" si="186"/>
        <v>3266744.71</v>
      </c>
      <c r="AC229" s="39">
        <f t="shared" si="191"/>
        <v>3275140.96</v>
      </c>
      <c r="AD229" s="34">
        <f t="shared" si="192"/>
        <v>1691750</v>
      </c>
      <c r="AE229" s="34">
        <f t="shared" si="193"/>
        <v>3307026.44</v>
      </c>
      <c r="AF229" s="34">
        <f t="shared" si="194"/>
        <v>1704250</v>
      </c>
      <c r="AG229" s="34">
        <f t="shared" si="195"/>
        <v>3339117.07</v>
      </c>
      <c r="AH229" s="34">
        <f t="shared" si="196"/>
        <v>1716750</v>
      </c>
      <c r="AI229" s="34">
        <f t="shared" si="197"/>
        <v>3371414.18</v>
      </c>
      <c r="AJ229" s="34">
        <f t="shared" si="198"/>
        <v>1729250</v>
      </c>
      <c r="AK229" s="34">
        <f t="shared" si="199"/>
        <v>3403919.09</v>
      </c>
      <c r="AL229" s="34">
        <f t="shared" si="200"/>
        <v>1741750</v>
      </c>
      <c r="AM229" s="34">
        <f t="shared" si="201"/>
        <v>3436633.14</v>
      </c>
      <c r="AN229" s="34">
        <f t="shared" si="202"/>
        <v>1754250</v>
      </c>
      <c r="AO229" s="34">
        <f t="shared" si="203"/>
        <v>3469557.67</v>
      </c>
      <c r="AP229" s="34">
        <f t="shared" si="204"/>
        <v>1766750</v>
      </c>
      <c r="AQ229" s="34">
        <f t="shared" si="205"/>
        <v>3502694.04</v>
      </c>
      <c r="AR229" s="34">
        <f t="shared" si="206"/>
        <v>1779250</v>
      </c>
      <c r="AS229" s="34">
        <f t="shared" si="207"/>
        <v>3536043.61</v>
      </c>
      <c r="AT229" s="34">
        <f t="shared" si="208"/>
        <v>1791750</v>
      </c>
      <c r="AU229" s="34">
        <f t="shared" si="209"/>
        <v>3569607.75</v>
      </c>
      <c r="AV229" s="34">
        <f t="shared" si="210"/>
        <v>1804250</v>
      </c>
      <c r="AW229" s="34">
        <f t="shared" si="211"/>
        <v>3603387.84</v>
      </c>
      <c r="AX229" s="34">
        <f t="shared" si="212"/>
        <v>1816750</v>
      </c>
      <c r="AY229" s="34">
        <f t="shared" si="213"/>
        <v>3637385.27</v>
      </c>
      <c r="AZ229" s="34">
        <f t="shared" si="214"/>
        <v>1829250</v>
      </c>
      <c r="BA229" s="34">
        <f t="shared" si="215"/>
        <v>3671601.44</v>
      </c>
    </row>
    <row r="230" spans="1:53" x14ac:dyDescent="0.2">
      <c r="A230" s="24">
        <v>36100</v>
      </c>
      <c r="B230" s="33">
        <v>1528750</v>
      </c>
      <c r="C230" s="33">
        <v>2876290.33</v>
      </c>
      <c r="D230" s="33">
        <v>2895399.71</v>
      </c>
      <c r="E230" s="34">
        <f t="shared" si="187"/>
        <v>1541250</v>
      </c>
      <c r="F230" s="34">
        <f t="shared" si="188"/>
        <v>2924841.93</v>
      </c>
      <c r="G230" s="34">
        <f t="shared" si="189"/>
        <v>1553750</v>
      </c>
      <c r="H230" s="34">
        <f t="shared" si="190"/>
        <v>2954473.58</v>
      </c>
      <c r="I230" s="34">
        <f t="shared" si="167"/>
        <v>1566250</v>
      </c>
      <c r="J230" s="34">
        <f t="shared" si="168"/>
        <v>2984295.88</v>
      </c>
      <c r="K230" s="34">
        <f t="shared" si="169"/>
        <v>1578750</v>
      </c>
      <c r="L230" s="34">
        <f t="shared" si="170"/>
        <v>3014310.06</v>
      </c>
      <c r="M230" s="34">
        <f t="shared" si="171"/>
        <v>1591250</v>
      </c>
      <c r="N230" s="34">
        <f t="shared" si="172"/>
        <v>3044517.35</v>
      </c>
      <c r="O230" s="34">
        <f t="shared" si="173"/>
        <v>1603750</v>
      </c>
      <c r="P230" s="34">
        <f t="shared" si="174"/>
        <v>3074918.99</v>
      </c>
      <c r="Q230" s="34">
        <f t="shared" si="175"/>
        <v>1616250</v>
      </c>
      <c r="R230" s="34">
        <f t="shared" si="176"/>
        <v>3105516.24</v>
      </c>
      <c r="S230" s="34">
        <f t="shared" si="177"/>
        <v>1628750</v>
      </c>
      <c r="T230" s="34">
        <f t="shared" si="178"/>
        <v>3136310.35</v>
      </c>
      <c r="U230" s="34">
        <f t="shared" si="179"/>
        <v>1641250</v>
      </c>
      <c r="V230" s="34">
        <f t="shared" si="180"/>
        <v>3167302.59</v>
      </c>
      <c r="W230" s="34">
        <f t="shared" si="181"/>
        <v>1653750</v>
      </c>
      <c r="X230" s="34">
        <f t="shared" si="182"/>
        <v>3198494.24</v>
      </c>
      <c r="Y230" s="34">
        <f t="shared" si="183"/>
        <v>1666250</v>
      </c>
      <c r="Z230" s="34">
        <f t="shared" si="184"/>
        <v>3229886.58</v>
      </c>
      <c r="AA230" s="34">
        <f t="shared" si="185"/>
        <v>1678750</v>
      </c>
      <c r="AB230" s="34">
        <f t="shared" si="186"/>
        <v>3261480.89</v>
      </c>
      <c r="AC230" s="39">
        <f t="shared" si="191"/>
        <v>3269874.64</v>
      </c>
      <c r="AD230" s="34">
        <f t="shared" si="192"/>
        <v>1691250</v>
      </c>
      <c r="AE230" s="34">
        <f t="shared" si="193"/>
        <v>3301726.24</v>
      </c>
      <c r="AF230" s="34">
        <f t="shared" si="194"/>
        <v>1703750</v>
      </c>
      <c r="AG230" s="34">
        <f t="shared" si="195"/>
        <v>3333782.77</v>
      </c>
      <c r="AH230" s="34">
        <f t="shared" si="196"/>
        <v>1716250</v>
      </c>
      <c r="AI230" s="34">
        <f t="shared" si="197"/>
        <v>3366045.56</v>
      </c>
      <c r="AJ230" s="34">
        <f t="shared" si="198"/>
        <v>1728750</v>
      </c>
      <c r="AK230" s="34">
        <f t="shared" si="199"/>
        <v>3398515.93</v>
      </c>
      <c r="AL230" s="34">
        <f t="shared" si="200"/>
        <v>1741250</v>
      </c>
      <c r="AM230" s="34">
        <f t="shared" si="201"/>
        <v>3431195.21</v>
      </c>
      <c r="AN230" s="34">
        <f t="shared" si="202"/>
        <v>1753750</v>
      </c>
      <c r="AO230" s="34">
        <f t="shared" si="203"/>
        <v>3464084.75</v>
      </c>
      <c r="AP230" s="34">
        <f t="shared" si="204"/>
        <v>1766250</v>
      </c>
      <c r="AQ230" s="34">
        <f t="shared" si="205"/>
        <v>3497185.9</v>
      </c>
      <c r="AR230" s="34">
        <f t="shared" si="206"/>
        <v>1778750</v>
      </c>
      <c r="AS230" s="34">
        <f t="shared" si="207"/>
        <v>3530500.03</v>
      </c>
      <c r="AT230" s="34">
        <f t="shared" si="208"/>
        <v>1791250</v>
      </c>
      <c r="AU230" s="34">
        <f t="shared" si="209"/>
        <v>3564028.5</v>
      </c>
      <c r="AV230" s="34">
        <f t="shared" si="210"/>
        <v>1803750</v>
      </c>
      <c r="AW230" s="34">
        <f t="shared" si="211"/>
        <v>3597772.69</v>
      </c>
      <c r="AX230" s="34">
        <f t="shared" si="212"/>
        <v>1816250</v>
      </c>
      <c r="AY230" s="34">
        <f t="shared" si="213"/>
        <v>3631734</v>
      </c>
      <c r="AZ230" s="34">
        <f t="shared" si="214"/>
        <v>1828750</v>
      </c>
      <c r="BA230" s="34">
        <f t="shared" si="215"/>
        <v>3665913.81</v>
      </c>
    </row>
    <row r="231" spans="1:53" x14ac:dyDescent="0.2">
      <c r="A231" s="24">
        <v>36130</v>
      </c>
      <c r="B231" s="33">
        <v>1528250</v>
      </c>
      <c r="C231" s="33">
        <v>2871464.21</v>
      </c>
      <c r="D231" s="33">
        <v>2890567.34</v>
      </c>
      <c r="E231" s="34">
        <f t="shared" si="187"/>
        <v>1540750</v>
      </c>
      <c r="F231" s="34">
        <f t="shared" si="188"/>
        <v>2919978.46</v>
      </c>
      <c r="G231" s="34">
        <f t="shared" si="189"/>
        <v>1553250</v>
      </c>
      <c r="H231" s="34">
        <f t="shared" si="190"/>
        <v>2949578.82</v>
      </c>
      <c r="I231" s="34">
        <f t="shared" si="167"/>
        <v>1565750</v>
      </c>
      <c r="J231" s="34">
        <f t="shared" si="168"/>
        <v>2979369.63</v>
      </c>
      <c r="K231" s="34">
        <f t="shared" si="169"/>
        <v>1578250</v>
      </c>
      <c r="L231" s="34">
        <f t="shared" si="170"/>
        <v>3009352.11</v>
      </c>
      <c r="M231" s="34">
        <f t="shared" si="171"/>
        <v>1590750</v>
      </c>
      <c r="N231" s="34">
        <f t="shared" si="172"/>
        <v>3039527.5</v>
      </c>
      <c r="O231" s="34">
        <f t="shared" si="173"/>
        <v>1603250</v>
      </c>
      <c r="P231" s="34">
        <f t="shared" si="174"/>
        <v>3069897.04</v>
      </c>
      <c r="Q231" s="34">
        <f t="shared" si="175"/>
        <v>1615750</v>
      </c>
      <c r="R231" s="34">
        <f t="shared" si="176"/>
        <v>3100461.98</v>
      </c>
      <c r="S231" s="34">
        <f t="shared" si="177"/>
        <v>1628250</v>
      </c>
      <c r="T231" s="34">
        <f t="shared" si="178"/>
        <v>3131223.57</v>
      </c>
      <c r="U231" s="34">
        <f t="shared" si="179"/>
        <v>1640750</v>
      </c>
      <c r="V231" s="34">
        <f t="shared" si="180"/>
        <v>3162183.08</v>
      </c>
      <c r="W231" s="34">
        <f t="shared" si="181"/>
        <v>1653250</v>
      </c>
      <c r="X231" s="34">
        <f t="shared" si="182"/>
        <v>3193341.79</v>
      </c>
      <c r="Y231" s="34">
        <f t="shared" si="183"/>
        <v>1665750</v>
      </c>
      <c r="Z231" s="34">
        <f t="shared" si="184"/>
        <v>3224700.97</v>
      </c>
      <c r="AA231" s="34">
        <f t="shared" si="185"/>
        <v>1678250</v>
      </c>
      <c r="AB231" s="34">
        <f t="shared" si="186"/>
        <v>3256261.92</v>
      </c>
      <c r="AC231" s="39">
        <f t="shared" si="191"/>
        <v>3264653.17</v>
      </c>
      <c r="AD231" s="34">
        <f t="shared" si="192"/>
        <v>1690750</v>
      </c>
      <c r="AE231" s="34">
        <f t="shared" si="193"/>
        <v>3296471.17</v>
      </c>
      <c r="AF231" s="34">
        <f t="shared" si="194"/>
        <v>1703250</v>
      </c>
      <c r="AG231" s="34">
        <f t="shared" si="195"/>
        <v>3328493.89</v>
      </c>
      <c r="AH231" s="34">
        <f t="shared" si="196"/>
        <v>1715750</v>
      </c>
      <c r="AI231" s="34">
        <f t="shared" si="197"/>
        <v>3360722.65</v>
      </c>
      <c r="AJ231" s="34">
        <f t="shared" si="198"/>
        <v>1728250</v>
      </c>
      <c r="AK231" s="34">
        <f t="shared" si="199"/>
        <v>3393158.77</v>
      </c>
      <c r="AL231" s="34">
        <f t="shared" si="200"/>
        <v>1740750</v>
      </c>
      <c r="AM231" s="34">
        <f t="shared" si="201"/>
        <v>3425803.58</v>
      </c>
      <c r="AN231" s="34">
        <f t="shared" si="202"/>
        <v>1753250</v>
      </c>
      <c r="AO231" s="34">
        <f t="shared" si="203"/>
        <v>3458658.43</v>
      </c>
      <c r="AP231" s="34">
        <f t="shared" si="204"/>
        <v>1765750</v>
      </c>
      <c r="AQ231" s="34">
        <f t="shared" si="205"/>
        <v>3491724.67</v>
      </c>
      <c r="AR231" s="34">
        <f t="shared" si="206"/>
        <v>1778250</v>
      </c>
      <c r="AS231" s="34">
        <f t="shared" si="207"/>
        <v>3525003.66</v>
      </c>
      <c r="AT231" s="34">
        <f t="shared" si="208"/>
        <v>1790750</v>
      </c>
      <c r="AU231" s="34">
        <f t="shared" si="209"/>
        <v>3558496.77</v>
      </c>
      <c r="AV231" s="34">
        <f t="shared" si="210"/>
        <v>1803250</v>
      </c>
      <c r="AW231" s="34">
        <f t="shared" si="211"/>
        <v>3592205.37</v>
      </c>
      <c r="AX231" s="34">
        <f t="shared" si="212"/>
        <v>1815750</v>
      </c>
      <c r="AY231" s="34">
        <f t="shared" si="213"/>
        <v>3626130.85</v>
      </c>
      <c r="AZ231" s="34">
        <f t="shared" si="214"/>
        <v>1828250</v>
      </c>
      <c r="BA231" s="34">
        <f t="shared" si="215"/>
        <v>3660274.61</v>
      </c>
    </row>
    <row r="232" spans="1:53" x14ac:dyDescent="0.2">
      <c r="A232" s="24">
        <v>36161</v>
      </c>
      <c r="B232" s="33">
        <v>1527750</v>
      </c>
      <c r="C232" s="33">
        <v>2866678.14</v>
      </c>
      <c r="D232" s="33">
        <v>2885775.02</v>
      </c>
      <c r="E232" s="34">
        <f t="shared" si="187"/>
        <v>1540250</v>
      </c>
      <c r="F232" s="34">
        <f t="shared" si="188"/>
        <v>2915155.31</v>
      </c>
      <c r="G232" s="34">
        <f t="shared" si="189"/>
        <v>1552750</v>
      </c>
      <c r="H232" s="34">
        <f t="shared" si="190"/>
        <v>2944724.63</v>
      </c>
      <c r="I232" s="34">
        <f t="shared" si="167"/>
        <v>1565250</v>
      </c>
      <c r="J232" s="34">
        <f t="shared" si="168"/>
        <v>2974484.2</v>
      </c>
      <c r="K232" s="34">
        <f t="shared" si="169"/>
        <v>1577750</v>
      </c>
      <c r="L232" s="34">
        <f t="shared" si="170"/>
        <v>3004435.25</v>
      </c>
      <c r="M232" s="34">
        <f t="shared" si="171"/>
        <v>1590250</v>
      </c>
      <c r="N232" s="34">
        <f t="shared" si="172"/>
        <v>3034579</v>
      </c>
      <c r="O232" s="34">
        <f t="shared" si="173"/>
        <v>1602750</v>
      </c>
      <c r="P232" s="34">
        <f t="shared" si="174"/>
        <v>3064916.7</v>
      </c>
      <c r="Q232" s="34">
        <f t="shared" si="175"/>
        <v>1615250</v>
      </c>
      <c r="R232" s="34">
        <f t="shared" si="176"/>
        <v>3095449.59</v>
      </c>
      <c r="S232" s="34">
        <f t="shared" si="177"/>
        <v>1627750</v>
      </c>
      <c r="T232" s="34">
        <f t="shared" si="178"/>
        <v>3126178.93</v>
      </c>
      <c r="U232" s="34">
        <f t="shared" si="179"/>
        <v>1640250</v>
      </c>
      <c r="V232" s="34">
        <f t="shared" si="180"/>
        <v>3157105.99</v>
      </c>
      <c r="W232" s="34">
        <f t="shared" si="181"/>
        <v>1652750</v>
      </c>
      <c r="X232" s="34">
        <f t="shared" si="182"/>
        <v>3188232.03</v>
      </c>
      <c r="Y232" s="34">
        <f t="shared" si="183"/>
        <v>1665250</v>
      </c>
      <c r="Z232" s="34">
        <f t="shared" si="184"/>
        <v>3219558.34</v>
      </c>
      <c r="AA232" s="34">
        <f t="shared" si="185"/>
        <v>1677750</v>
      </c>
      <c r="AB232" s="34">
        <f t="shared" si="186"/>
        <v>3251086.2</v>
      </c>
      <c r="AC232" s="39">
        <f t="shared" si="191"/>
        <v>3259474.95</v>
      </c>
      <c r="AD232" s="34">
        <f t="shared" si="192"/>
        <v>1690250</v>
      </c>
      <c r="AE232" s="34">
        <f t="shared" si="193"/>
        <v>3291259.64</v>
      </c>
      <c r="AF232" s="34">
        <f t="shared" si="194"/>
        <v>1702750</v>
      </c>
      <c r="AG232" s="34">
        <f t="shared" si="195"/>
        <v>3323248.83</v>
      </c>
      <c r="AH232" s="34">
        <f t="shared" si="196"/>
        <v>1715250</v>
      </c>
      <c r="AI232" s="34">
        <f t="shared" si="197"/>
        <v>3355443.84</v>
      </c>
      <c r="AJ232" s="34">
        <f t="shared" si="198"/>
        <v>1727750</v>
      </c>
      <c r="AK232" s="34">
        <f t="shared" si="199"/>
        <v>3387845.99</v>
      </c>
      <c r="AL232" s="34">
        <f t="shared" si="200"/>
        <v>1740250</v>
      </c>
      <c r="AM232" s="34">
        <f t="shared" si="201"/>
        <v>3420456.62</v>
      </c>
      <c r="AN232" s="34">
        <f t="shared" si="202"/>
        <v>1752750</v>
      </c>
      <c r="AO232" s="34">
        <f t="shared" si="203"/>
        <v>3453277.07</v>
      </c>
      <c r="AP232" s="34">
        <f t="shared" si="204"/>
        <v>1765250</v>
      </c>
      <c r="AQ232" s="34">
        <f t="shared" si="205"/>
        <v>3486308.69</v>
      </c>
      <c r="AR232" s="34">
        <f t="shared" si="206"/>
        <v>1777750</v>
      </c>
      <c r="AS232" s="34">
        <f t="shared" si="207"/>
        <v>3519552.83</v>
      </c>
      <c r="AT232" s="34">
        <f t="shared" si="208"/>
        <v>1790250</v>
      </c>
      <c r="AU232" s="34">
        <f t="shared" si="209"/>
        <v>3553010.87</v>
      </c>
      <c r="AV232" s="34">
        <f t="shared" si="210"/>
        <v>1802750</v>
      </c>
      <c r="AW232" s="34">
        <f t="shared" si="211"/>
        <v>3586684.18</v>
      </c>
      <c r="AX232" s="34">
        <f t="shared" si="212"/>
        <v>1815250</v>
      </c>
      <c r="AY232" s="34">
        <f t="shared" si="213"/>
        <v>3620574.14</v>
      </c>
      <c r="AZ232" s="34">
        <f t="shared" si="214"/>
        <v>1827750</v>
      </c>
      <c r="BA232" s="34">
        <f t="shared" si="215"/>
        <v>3654682.15</v>
      </c>
    </row>
    <row r="233" spans="1:53" x14ac:dyDescent="0.2">
      <c r="A233" s="24">
        <v>36192</v>
      </c>
      <c r="B233" s="33">
        <v>1527250</v>
      </c>
      <c r="C233" s="33">
        <v>2861932.4</v>
      </c>
      <c r="D233" s="33">
        <v>2881023.03</v>
      </c>
      <c r="E233" s="34">
        <f t="shared" si="187"/>
        <v>1539750</v>
      </c>
      <c r="F233" s="34">
        <f t="shared" si="188"/>
        <v>2910372.75</v>
      </c>
      <c r="G233" s="34">
        <f t="shared" si="189"/>
        <v>1552250</v>
      </c>
      <c r="H233" s="34">
        <f t="shared" si="190"/>
        <v>2939911.3</v>
      </c>
      <c r="I233" s="34">
        <f t="shared" si="167"/>
        <v>1564750</v>
      </c>
      <c r="J233" s="34">
        <f t="shared" si="168"/>
        <v>2969639.91</v>
      </c>
      <c r="K233" s="34">
        <f t="shared" si="169"/>
        <v>1577250</v>
      </c>
      <c r="L233" s="34">
        <f t="shared" si="170"/>
        <v>2999559.79</v>
      </c>
      <c r="M233" s="34">
        <f t="shared" si="171"/>
        <v>1589750</v>
      </c>
      <c r="N233" s="34">
        <f t="shared" si="172"/>
        <v>3029672.18</v>
      </c>
      <c r="O233" s="34">
        <f t="shared" si="173"/>
        <v>1602250</v>
      </c>
      <c r="P233" s="34">
        <f t="shared" si="174"/>
        <v>3059978.31</v>
      </c>
      <c r="Q233" s="34">
        <f t="shared" si="175"/>
        <v>1614750</v>
      </c>
      <c r="R233" s="34">
        <f t="shared" si="176"/>
        <v>3090479.43</v>
      </c>
      <c r="S233" s="34">
        <f t="shared" si="177"/>
        <v>1627250</v>
      </c>
      <c r="T233" s="34">
        <f t="shared" si="178"/>
        <v>3121176.79</v>
      </c>
      <c r="U233" s="34">
        <f t="shared" si="179"/>
        <v>1639750</v>
      </c>
      <c r="V233" s="34">
        <f t="shared" si="180"/>
        <v>3152071.66</v>
      </c>
      <c r="W233" s="34">
        <f t="shared" si="181"/>
        <v>1652250</v>
      </c>
      <c r="X233" s="34">
        <f t="shared" si="182"/>
        <v>3183165.31</v>
      </c>
      <c r="Y233" s="34">
        <f t="shared" si="183"/>
        <v>1664750</v>
      </c>
      <c r="Z233" s="34">
        <f t="shared" si="184"/>
        <v>3214459.02</v>
      </c>
      <c r="AA233" s="34">
        <f t="shared" si="185"/>
        <v>1677250</v>
      </c>
      <c r="AB233" s="34">
        <f t="shared" si="186"/>
        <v>3245954.07</v>
      </c>
      <c r="AC233" s="39">
        <f t="shared" si="191"/>
        <v>3254340.32</v>
      </c>
      <c r="AD233" s="34">
        <f t="shared" si="192"/>
        <v>1689750</v>
      </c>
      <c r="AE233" s="34">
        <f t="shared" si="193"/>
        <v>3286091.97</v>
      </c>
      <c r="AF233" s="34">
        <f t="shared" si="194"/>
        <v>1702250</v>
      </c>
      <c r="AG233" s="34">
        <f t="shared" si="195"/>
        <v>3318047.91</v>
      </c>
      <c r="AH233" s="34">
        <f t="shared" si="196"/>
        <v>1714750</v>
      </c>
      <c r="AI233" s="34">
        <f t="shared" si="197"/>
        <v>3350209.46</v>
      </c>
      <c r="AJ233" s="34">
        <f t="shared" si="198"/>
        <v>1727250</v>
      </c>
      <c r="AK233" s="34">
        <f t="shared" si="199"/>
        <v>3382577.94</v>
      </c>
      <c r="AL233" s="34">
        <f t="shared" si="200"/>
        <v>1739750</v>
      </c>
      <c r="AM233" s="34">
        <f t="shared" si="201"/>
        <v>3415154.68</v>
      </c>
      <c r="AN233" s="34">
        <f t="shared" si="202"/>
        <v>1752250</v>
      </c>
      <c r="AO233" s="34">
        <f t="shared" si="203"/>
        <v>3447941.02</v>
      </c>
      <c r="AP233" s="34">
        <f t="shared" si="204"/>
        <v>1764750</v>
      </c>
      <c r="AQ233" s="34">
        <f t="shared" si="205"/>
        <v>3480938.3</v>
      </c>
      <c r="AR233" s="34">
        <f t="shared" si="206"/>
        <v>1777250</v>
      </c>
      <c r="AS233" s="34">
        <f t="shared" si="207"/>
        <v>3514147.89</v>
      </c>
      <c r="AT233" s="34">
        <f t="shared" si="208"/>
        <v>1789750</v>
      </c>
      <c r="AU233" s="34">
        <f t="shared" si="209"/>
        <v>3547571.15</v>
      </c>
      <c r="AV233" s="34">
        <f t="shared" si="210"/>
        <v>1802250</v>
      </c>
      <c r="AW233" s="34">
        <f t="shared" si="211"/>
        <v>3581209.46</v>
      </c>
      <c r="AX233" s="34">
        <f t="shared" si="212"/>
        <v>1814750</v>
      </c>
      <c r="AY233" s="34">
        <f t="shared" si="213"/>
        <v>3615064.2</v>
      </c>
      <c r="AZ233" s="34">
        <f t="shared" si="214"/>
        <v>1827250</v>
      </c>
      <c r="BA233" s="34">
        <f t="shared" si="215"/>
        <v>3649136.76</v>
      </c>
    </row>
    <row r="234" spans="1:53" x14ac:dyDescent="0.2">
      <c r="A234" s="24">
        <v>36220</v>
      </c>
      <c r="B234" s="33">
        <v>1526750</v>
      </c>
      <c r="C234" s="33">
        <v>2857226.57</v>
      </c>
      <c r="D234" s="33">
        <v>2876310.95</v>
      </c>
      <c r="E234" s="34">
        <f t="shared" si="187"/>
        <v>1539250</v>
      </c>
      <c r="F234" s="34">
        <f t="shared" si="188"/>
        <v>2905630.35</v>
      </c>
      <c r="G234" s="34">
        <f t="shared" si="189"/>
        <v>1551750</v>
      </c>
      <c r="H234" s="34">
        <f t="shared" si="190"/>
        <v>2935138.39</v>
      </c>
      <c r="I234" s="34">
        <f t="shared" si="167"/>
        <v>1564250</v>
      </c>
      <c r="J234" s="34">
        <f t="shared" si="168"/>
        <v>2964836.29</v>
      </c>
      <c r="K234" s="34">
        <f t="shared" si="169"/>
        <v>1576750</v>
      </c>
      <c r="L234" s="34">
        <f t="shared" si="170"/>
        <v>2994725.26</v>
      </c>
      <c r="M234" s="34">
        <f t="shared" si="171"/>
        <v>1589250</v>
      </c>
      <c r="N234" s="34">
        <f t="shared" si="172"/>
        <v>3024806.54</v>
      </c>
      <c r="O234" s="34">
        <f t="shared" si="173"/>
        <v>1601750</v>
      </c>
      <c r="P234" s="34">
        <f t="shared" si="174"/>
        <v>3055081.36</v>
      </c>
      <c r="Q234" s="34">
        <f t="shared" si="175"/>
        <v>1614250</v>
      </c>
      <c r="R234" s="34">
        <f t="shared" si="176"/>
        <v>3085550.97</v>
      </c>
      <c r="S234" s="34">
        <f t="shared" si="177"/>
        <v>1626750</v>
      </c>
      <c r="T234" s="34">
        <f t="shared" si="178"/>
        <v>3116216.63</v>
      </c>
      <c r="U234" s="34">
        <f t="shared" si="179"/>
        <v>1639250</v>
      </c>
      <c r="V234" s="34">
        <f t="shared" si="180"/>
        <v>3147079.59</v>
      </c>
      <c r="W234" s="34">
        <f t="shared" si="181"/>
        <v>1651750</v>
      </c>
      <c r="X234" s="34">
        <f t="shared" si="182"/>
        <v>3178141.12</v>
      </c>
      <c r="Y234" s="34">
        <f t="shared" si="183"/>
        <v>1664250</v>
      </c>
      <c r="Z234" s="34">
        <f t="shared" si="184"/>
        <v>3209402.5</v>
      </c>
      <c r="AA234" s="34">
        <f t="shared" si="185"/>
        <v>1676750</v>
      </c>
      <c r="AB234" s="34">
        <f t="shared" si="186"/>
        <v>3240865.02</v>
      </c>
      <c r="AC234" s="39">
        <f t="shared" si="191"/>
        <v>3249248.77</v>
      </c>
      <c r="AD234" s="34">
        <f t="shared" si="192"/>
        <v>1689250</v>
      </c>
      <c r="AE234" s="34">
        <f t="shared" si="193"/>
        <v>3280967.66</v>
      </c>
      <c r="AF234" s="34">
        <f t="shared" si="194"/>
        <v>1701750</v>
      </c>
      <c r="AG234" s="34">
        <f t="shared" si="195"/>
        <v>3312890.63</v>
      </c>
      <c r="AH234" s="34">
        <f t="shared" si="196"/>
        <v>1714250</v>
      </c>
      <c r="AI234" s="34">
        <f t="shared" si="197"/>
        <v>3345019</v>
      </c>
      <c r="AJ234" s="34">
        <f t="shared" si="198"/>
        <v>1726750</v>
      </c>
      <c r="AK234" s="34">
        <f t="shared" si="199"/>
        <v>3377354.08</v>
      </c>
      <c r="AL234" s="34">
        <f t="shared" si="200"/>
        <v>1739250</v>
      </c>
      <c r="AM234" s="34">
        <f t="shared" si="201"/>
        <v>3409897.21</v>
      </c>
      <c r="AN234" s="34">
        <f t="shared" si="202"/>
        <v>1751750</v>
      </c>
      <c r="AO234" s="34">
        <f t="shared" si="203"/>
        <v>3442649.72</v>
      </c>
      <c r="AP234" s="34">
        <f t="shared" si="204"/>
        <v>1764250</v>
      </c>
      <c r="AQ234" s="34">
        <f t="shared" si="205"/>
        <v>3475612.96</v>
      </c>
      <c r="AR234" s="34">
        <f t="shared" si="206"/>
        <v>1776750</v>
      </c>
      <c r="AS234" s="34">
        <f t="shared" si="207"/>
        <v>3508788.29</v>
      </c>
      <c r="AT234" s="34">
        <f t="shared" si="208"/>
        <v>1789250</v>
      </c>
      <c r="AU234" s="34">
        <f t="shared" si="209"/>
        <v>3542177.07</v>
      </c>
      <c r="AV234" s="34">
        <f t="shared" si="210"/>
        <v>1801750</v>
      </c>
      <c r="AW234" s="34">
        <f t="shared" si="211"/>
        <v>3575780.67</v>
      </c>
      <c r="AX234" s="34">
        <f t="shared" si="212"/>
        <v>1814250</v>
      </c>
      <c r="AY234" s="34">
        <f t="shared" si="213"/>
        <v>3609600.48</v>
      </c>
      <c r="AZ234" s="34">
        <f t="shared" si="214"/>
        <v>1826750</v>
      </c>
      <c r="BA234" s="34">
        <f t="shared" si="215"/>
        <v>3643637.89</v>
      </c>
    </row>
    <row r="235" spans="1:53" x14ac:dyDescent="0.2">
      <c r="A235" s="24">
        <v>36251</v>
      </c>
      <c r="B235" s="33">
        <v>1526250</v>
      </c>
      <c r="C235" s="33">
        <v>2852559.52</v>
      </c>
      <c r="D235" s="33">
        <v>2871637.65</v>
      </c>
      <c r="E235" s="34">
        <f t="shared" si="187"/>
        <v>1538750</v>
      </c>
      <c r="F235" s="34">
        <f t="shared" si="188"/>
        <v>2900926.98</v>
      </c>
      <c r="G235" s="34">
        <f t="shared" si="189"/>
        <v>1551250</v>
      </c>
      <c r="H235" s="34">
        <f t="shared" si="190"/>
        <v>2930404.76</v>
      </c>
      <c r="I235" s="34">
        <f t="shared" si="167"/>
        <v>1563750</v>
      </c>
      <c r="J235" s="34">
        <f t="shared" si="168"/>
        <v>2960072.2</v>
      </c>
      <c r="K235" s="34">
        <f t="shared" si="169"/>
        <v>1576250</v>
      </c>
      <c r="L235" s="34">
        <f t="shared" si="170"/>
        <v>2989930.52</v>
      </c>
      <c r="M235" s="34">
        <f t="shared" si="171"/>
        <v>1588750</v>
      </c>
      <c r="N235" s="34">
        <f t="shared" si="172"/>
        <v>3019980.95</v>
      </c>
      <c r="O235" s="34">
        <f t="shared" si="173"/>
        <v>1601250</v>
      </c>
      <c r="P235" s="34">
        <f t="shared" si="174"/>
        <v>3050224.73</v>
      </c>
      <c r="Q235" s="34">
        <f t="shared" si="175"/>
        <v>1613750</v>
      </c>
      <c r="R235" s="34">
        <f t="shared" si="176"/>
        <v>3080663.09</v>
      </c>
      <c r="S235" s="34">
        <f t="shared" si="177"/>
        <v>1626250</v>
      </c>
      <c r="T235" s="34">
        <f t="shared" si="178"/>
        <v>3111297.3</v>
      </c>
      <c r="U235" s="34">
        <f t="shared" si="179"/>
        <v>1638750</v>
      </c>
      <c r="V235" s="34">
        <f t="shared" si="180"/>
        <v>3142128.61</v>
      </c>
      <c r="W235" s="34">
        <f t="shared" si="181"/>
        <v>1651250</v>
      </c>
      <c r="X235" s="34">
        <f t="shared" si="182"/>
        <v>3173158.29</v>
      </c>
      <c r="Y235" s="34">
        <f t="shared" si="183"/>
        <v>1663750</v>
      </c>
      <c r="Z235" s="34">
        <f t="shared" si="184"/>
        <v>3204387.61</v>
      </c>
      <c r="AA235" s="34">
        <f t="shared" si="185"/>
        <v>1676250</v>
      </c>
      <c r="AB235" s="34">
        <f t="shared" si="186"/>
        <v>3235817.86</v>
      </c>
      <c r="AC235" s="39">
        <f t="shared" si="191"/>
        <v>3244199.11</v>
      </c>
      <c r="AD235" s="34">
        <f t="shared" si="192"/>
        <v>1688750</v>
      </c>
      <c r="AE235" s="34">
        <f t="shared" si="193"/>
        <v>3275885.51</v>
      </c>
      <c r="AF235" s="34">
        <f t="shared" si="194"/>
        <v>1701250</v>
      </c>
      <c r="AG235" s="34">
        <f t="shared" si="195"/>
        <v>3307775.78</v>
      </c>
      <c r="AH235" s="34">
        <f t="shared" si="196"/>
        <v>1713750</v>
      </c>
      <c r="AI235" s="34">
        <f t="shared" si="197"/>
        <v>3339871.24</v>
      </c>
      <c r="AJ235" s="34">
        <f t="shared" si="198"/>
        <v>1726250</v>
      </c>
      <c r="AK235" s="34">
        <f t="shared" si="199"/>
        <v>3372173.2</v>
      </c>
      <c r="AL235" s="34">
        <f t="shared" si="200"/>
        <v>1738750</v>
      </c>
      <c r="AM235" s="34">
        <f t="shared" si="201"/>
        <v>3404682.99</v>
      </c>
      <c r="AN235" s="34">
        <f t="shared" si="202"/>
        <v>1751250</v>
      </c>
      <c r="AO235" s="34">
        <f t="shared" si="203"/>
        <v>3437401.95</v>
      </c>
      <c r="AP235" s="34">
        <f t="shared" si="204"/>
        <v>1763750</v>
      </c>
      <c r="AQ235" s="34">
        <f t="shared" si="205"/>
        <v>3470331.42</v>
      </c>
      <c r="AR235" s="34">
        <f t="shared" si="206"/>
        <v>1776250</v>
      </c>
      <c r="AS235" s="34">
        <f t="shared" si="207"/>
        <v>3503472.76</v>
      </c>
      <c r="AT235" s="34">
        <f t="shared" si="208"/>
        <v>1788750</v>
      </c>
      <c r="AU235" s="34">
        <f t="shared" si="209"/>
        <v>3536827.34</v>
      </c>
      <c r="AV235" s="34">
        <f t="shared" si="210"/>
        <v>1801250</v>
      </c>
      <c r="AW235" s="34">
        <f t="shared" si="211"/>
        <v>3570396.52</v>
      </c>
      <c r="AX235" s="34">
        <f t="shared" si="212"/>
        <v>1813750</v>
      </c>
      <c r="AY235" s="34">
        <f t="shared" si="213"/>
        <v>3604181.69</v>
      </c>
      <c r="AZ235" s="34">
        <f t="shared" si="214"/>
        <v>1826250</v>
      </c>
      <c r="BA235" s="34">
        <f t="shared" si="215"/>
        <v>3638184.23</v>
      </c>
    </row>
    <row r="236" spans="1:53" x14ac:dyDescent="0.2">
      <c r="A236" s="24">
        <v>36281</v>
      </c>
      <c r="B236" s="33">
        <v>1525750</v>
      </c>
      <c r="C236" s="33">
        <v>2848005.79</v>
      </c>
      <c r="D236" s="33">
        <v>2867077.67</v>
      </c>
      <c r="E236" s="34">
        <f t="shared" si="187"/>
        <v>1538250</v>
      </c>
      <c r="F236" s="34">
        <f t="shared" si="188"/>
        <v>2896337.66</v>
      </c>
      <c r="G236" s="34">
        <f t="shared" si="189"/>
        <v>1550750</v>
      </c>
      <c r="H236" s="34">
        <f t="shared" si="190"/>
        <v>2925785.91</v>
      </c>
      <c r="I236" s="34">
        <f t="shared" si="167"/>
        <v>1563250</v>
      </c>
      <c r="J236" s="34">
        <f t="shared" si="168"/>
        <v>2955423.63</v>
      </c>
      <c r="K236" s="34">
        <f t="shared" si="169"/>
        <v>1575750</v>
      </c>
      <c r="L236" s="34">
        <f t="shared" si="170"/>
        <v>2985252.04</v>
      </c>
      <c r="M236" s="34">
        <f t="shared" si="171"/>
        <v>1588250</v>
      </c>
      <c r="N236" s="34">
        <f t="shared" si="172"/>
        <v>3015272.37</v>
      </c>
      <c r="O236" s="34">
        <f t="shared" si="173"/>
        <v>1600750</v>
      </c>
      <c r="P236" s="34">
        <f t="shared" si="174"/>
        <v>3045485.85</v>
      </c>
      <c r="Q236" s="34">
        <f t="shared" si="175"/>
        <v>1613250</v>
      </c>
      <c r="R236" s="34">
        <f t="shared" si="176"/>
        <v>3075893.72</v>
      </c>
      <c r="S236" s="34">
        <f t="shared" si="177"/>
        <v>1625750</v>
      </c>
      <c r="T236" s="34">
        <f t="shared" si="178"/>
        <v>3106497.24</v>
      </c>
      <c r="U236" s="34">
        <f t="shared" si="179"/>
        <v>1638250</v>
      </c>
      <c r="V236" s="34">
        <f t="shared" si="180"/>
        <v>3137297.66</v>
      </c>
      <c r="W236" s="34">
        <f t="shared" si="181"/>
        <v>1650750</v>
      </c>
      <c r="X236" s="34">
        <f t="shared" si="182"/>
        <v>3168296.25</v>
      </c>
      <c r="Y236" s="34">
        <f t="shared" si="183"/>
        <v>1663250</v>
      </c>
      <c r="Z236" s="34">
        <f t="shared" si="184"/>
        <v>3199494.29</v>
      </c>
      <c r="AA236" s="34">
        <f t="shared" si="185"/>
        <v>1675750</v>
      </c>
      <c r="AB236" s="34">
        <f t="shared" si="186"/>
        <v>3230893.06</v>
      </c>
      <c r="AC236" s="39">
        <f t="shared" si="191"/>
        <v>3239271.81</v>
      </c>
      <c r="AD236" s="34">
        <f t="shared" si="192"/>
        <v>1688250</v>
      </c>
      <c r="AE236" s="34">
        <f t="shared" si="193"/>
        <v>3270926.51</v>
      </c>
      <c r="AF236" s="34">
        <f t="shared" si="194"/>
        <v>1700750</v>
      </c>
      <c r="AG236" s="34">
        <f t="shared" si="195"/>
        <v>3302784.88</v>
      </c>
      <c r="AH236" s="34">
        <f t="shared" si="196"/>
        <v>1713250</v>
      </c>
      <c r="AI236" s="34">
        <f t="shared" si="197"/>
        <v>3334848.22</v>
      </c>
      <c r="AJ236" s="34">
        <f t="shared" si="198"/>
        <v>1725750</v>
      </c>
      <c r="AK236" s="34">
        <f t="shared" si="199"/>
        <v>3367117.86</v>
      </c>
      <c r="AL236" s="34">
        <f t="shared" si="200"/>
        <v>1738250</v>
      </c>
      <c r="AM236" s="34">
        <f t="shared" si="201"/>
        <v>3399595.12</v>
      </c>
      <c r="AN236" s="34">
        <f t="shared" si="202"/>
        <v>1750750</v>
      </c>
      <c r="AO236" s="34">
        <f t="shared" si="203"/>
        <v>3432281.34</v>
      </c>
      <c r="AP236" s="34">
        <f t="shared" si="204"/>
        <v>1763250</v>
      </c>
      <c r="AQ236" s="34">
        <f t="shared" si="205"/>
        <v>3465177.87</v>
      </c>
      <c r="AR236" s="34">
        <f t="shared" si="206"/>
        <v>1775750</v>
      </c>
      <c r="AS236" s="34">
        <f t="shared" si="207"/>
        <v>3498286.06</v>
      </c>
      <c r="AT236" s="34">
        <f t="shared" si="208"/>
        <v>1788250</v>
      </c>
      <c r="AU236" s="34">
        <f t="shared" si="209"/>
        <v>3531607.27</v>
      </c>
      <c r="AV236" s="34">
        <f t="shared" si="210"/>
        <v>1800750</v>
      </c>
      <c r="AW236" s="34">
        <f t="shared" si="211"/>
        <v>3565142.86</v>
      </c>
      <c r="AX236" s="34">
        <f t="shared" si="212"/>
        <v>1813250</v>
      </c>
      <c r="AY236" s="34">
        <f t="shared" si="213"/>
        <v>3598894.22</v>
      </c>
      <c r="AZ236" s="34">
        <f t="shared" si="214"/>
        <v>1825750</v>
      </c>
      <c r="BA236" s="34">
        <f t="shared" si="215"/>
        <v>3632862.74</v>
      </c>
    </row>
    <row r="237" spans="1:53" x14ac:dyDescent="0.2">
      <c r="A237" s="24">
        <v>36312</v>
      </c>
      <c r="B237" s="33">
        <v>1525250</v>
      </c>
      <c r="C237" s="33">
        <v>2843490.22</v>
      </c>
      <c r="D237" s="33">
        <v>2862555.85</v>
      </c>
      <c r="E237" s="34">
        <f t="shared" si="187"/>
        <v>1537750</v>
      </c>
      <c r="F237" s="34">
        <f t="shared" si="188"/>
        <v>2891786.75</v>
      </c>
      <c r="G237" s="34">
        <f t="shared" si="189"/>
        <v>1550250</v>
      </c>
      <c r="H237" s="34">
        <f t="shared" si="190"/>
        <v>2921205.72</v>
      </c>
      <c r="I237" s="34">
        <f t="shared" si="167"/>
        <v>1562750</v>
      </c>
      <c r="J237" s="34">
        <f t="shared" si="168"/>
        <v>2950813.97</v>
      </c>
      <c r="K237" s="34">
        <f t="shared" si="169"/>
        <v>1575250</v>
      </c>
      <c r="L237" s="34">
        <f t="shared" si="170"/>
        <v>2980612.72</v>
      </c>
      <c r="M237" s="34">
        <f t="shared" si="171"/>
        <v>1587750</v>
      </c>
      <c r="N237" s="34">
        <f t="shared" si="172"/>
        <v>3010603.2</v>
      </c>
      <c r="O237" s="34">
        <f t="shared" si="173"/>
        <v>1600250</v>
      </c>
      <c r="P237" s="34">
        <f t="shared" si="174"/>
        <v>3040786.64</v>
      </c>
      <c r="Q237" s="34">
        <f t="shared" si="175"/>
        <v>1612750</v>
      </c>
      <c r="R237" s="34">
        <f t="shared" si="176"/>
        <v>3071164.28</v>
      </c>
      <c r="S237" s="34">
        <f t="shared" si="177"/>
        <v>1625250</v>
      </c>
      <c r="T237" s="34">
        <f t="shared" si="178"/>
        <v>3101737.37</v>
      </c>
      <c r="U237" s="34">
        <f t="shared" si="179"/>
        <v>1637750</v>
      </c>
      <c r="V237" s="34">
        <f t="shared" si="180"/>
        <v>3132507.17</v>
      </c>
      <c r="W237" s="34">
        <f t="shared" si="181"/>
        <v>1650250</v>
      </c>
      <c r="X237" s="34">
        <f t="shared" si="182"/>
        <v>3163474.94</v>
      </c>
      <c r="Y237" s="34">
        <f t="shared" si="183"/>
        <v>1662750</v>
      </c>
      <c r="Z237" s="34">
        <f t="shared" si="184"/>
        <v>3194641.96</v>
      </c>
      <c r="AA237" s="34">
        <f t="shared" si="185"/>
        <v>1675250</v>
      </c>
      <c r="AB237" s="34">
        <f t="shared" si="186"/>
        <v>3226009.51</v>
      </c>
      <c r="AC237" s="39">
        <f t="shared" si="191"/>
        <v>3234385.76</v>
      </c>
      <c r="AD237" s="34">
        <f t="shared" si="192"/>
        <v>1687750</v>
      </c>
      <c r="AE237" s="34">
        <f t="shared" si="193"/>
        <v>3266009.02</v>
      </c>
      <c r="AF237" s="34">
        <f t="shared" si="194"/>
        <v>1700250</v>
      </c>
      <c r="AG237" s="34">
        <f t="shared" si="195"/>
        <v>3297835.75</v>
      </c>
      <c r="AH237" s="34">
        <f t="shared" si="196"/>
        <v>1712750</v>
      </c>
      <c r="AI237" s="34">
        <f t="shared" si="197"/>
        <v>3329867.25</v>
      </c>
      <c r="AJ237" s="34">
        <f t="shared" si="198"/>
        <v>1725250</v>
      </c>
      <c r="AK237" s="34">
        <f t="shared" si="199"/>
        <v>3362104.84</v>
      </c>
      <c r="AL237" s="34">
        <f t="shared" si="200"/>
        <v>1737750</v>
      </c>
      <c r="AM237" s="34">
        <f t="shared" si="201"/>
        <v>3394549.85</v>
      </c>
      <c r="AN237" s="34">
        <f t="shared" si="202"/>
        <v>1750250</v>
      </c>
      <c r="AO237" s="34">
        <f t="shared" si="203"/>
        <v>3427203.61</v>
      </c>
      <c r="AP237" s="34">
        <f t="shared" si="204"/>
        <v>1762750</v>
      </c>
      <c r="AQ237" s="34">
        <f t="shared" si="205"/>
        <v>3460067.47</v>
      </c>
      <c r="AR237" s="34">
        <f t="shared" si="206"/>
        <v>1775250</v>
      </c>
      <c r="AS237" s="34">
        <f t="shared" si="207"/>
        <v>3493142.78</v>
      </c>
      <c r="AT237" s="34">
        <f t="shared" si="208"/>
        <v>1787750</v>
      </c>
      <c r="AU237" s="34">
        <f t="shared" si="209"/>
        <v>3526430.89</v>
      </c>
      <c r="AV237" s="34">
        <f t="shared" si="210"/>
        <v>1800250</v>
      </c>
      <c r="AW237" s="34">
        <f t="shared" si="211"/>
        <v>3559933.18</v>
      </c>
      <c r="AX237" s="34">
        <f t="shared" si="212"/>
        <v>1812750</v>
      </c>
      <c r="AY237" s="34">
        <f t="shared" si="213"/>
        <v>3593651.02</v>
      </c>
      <c r="AZ237" s="34">
        <f t="shared" si="214"/>
        <v>1825250</v>
      </c>
      <c r="BA237" s="34">
        <f t="shared" si="215"/>
        <v>3627585.81</v>
      </c>
    </row>
    <row r="238" spans="1:53" x14ac:dyDescent="0.2">
      <c r="A238" s="24">
        <v>36342</v>
      </c>
      <c r="B238" s="33">
        <v>1524750</v>
      </c>
      <c r="C238" s="33">
        <v>2839011.59</v>
      </c>
      <c r="D238" s="33">
        <v>2858070.97</v>
      </c>
      <c r="E238" s="34">
        <f t="shared" si="187"/>
        <v>1537250</v>
      </c>
      <c r="F238" s="34">
        <f t="shared" si="188"/>
        <v>2887273.01</v>
      </c>
      <c r="G238" s="34">
        <f t="shared" si="189"/>
        <v>1549750</v>
      </c>
      <c r="H238" s="34">
        <f t="shared" si="190"/>
        <v>2916662.94</v>
      </c>
      <c r="I238" s="34">
        <f t="shared" si="167"/>
        <v>1562250</v>
      </c>
      <c r="J238" s="34">
        <f t="shared" si="168"/>
        <v>2946241.96</v>
      </c>
      <c r="K238" s="34">
        <f t="shared" si="169"/>
        <v>1574750</v>
      </c>
      <c r="L238" s="34">
        <f t="shared" si="170"/>
        <v>2976011.3</v>
      </c>
      <c r="M238" s="34">
        <f t="shared" si="171"/>
        <v>1587250</v>
      </c>
      <c r="N238" s="34">
        <f t="shared" si="172"/>
        <v>3005972.17</v>
      </c>
      <c r="O238" s="34">
        <f t="shared" si="173"/>
        <v>1599750</v>
      </c>
      <c r="P238" s="34">
        <f t="shared" si="174"/>
        <v>3036125.81</v>
      </c>
      <c r="Q238" s="34">
        <f t="shared" si="175"/>
        <v>1612250</v>
      </c>
      <c r="R238" s="34">
        <f t="shared" si="176"/>
        <v>3066473.46</v>
      </c>
      <c r="S238" s="34">
        <f t="shared" si="177"/>
        <v>1624750</v>
      </c>
      <c r="T238" s="34">
        <f t="shared" si="178"/>
        <v>3097016.37</v>
      </c>
      <c r="U238" s="34">
        <f t="shared" si="179"/>
        <v>1637250</v>
      </c>
      <c r="V238" s="34">
        <f t="shared" si="180"/>
        <v>3127755.79</v>
      </c>
      <c r="W238" s="34">
        <f t="shared" si="181"/>
        <v>1649750</v>
      </c>
      <c r="X238" s="34">
        <f t="shared" si="182"/>
        <v>3158692.99</v>
      </c>
      <c r="Y238" s="34">
        <f t="shared" si="183"/>
        <v>1662250</v>
      </c>
      <c r="Z238" s="34">
        <f t="shared" si="184"/>
        <v>3189829.24</v>
      </c>
      <c r="AA238" s="34">
        <f t="shared" si="185"/>
        <v>1674750</v>
      </c>
      <c r="AB238" s="34">
        <f t="shared" si="186"/>
        <v>3221165.82</v>
      </c>
      <c r="AC238" s="39">
        <f t="shared" si="191"/>
        <v>3229539.57</v>
      </c>
      <c r="AD238" s="34">
        <f t="shared" si="192"/>
        <v>1687250</v>
      </c>
      <c r="AE238" s="34">
        <f t="shared" si="193"/>
        <v>3261131.65</v>
      </c>
      <c r="AF238" s="34">
        <f t="shared" si="194"/>
        <v>1699750</v>
      </c>
      <c r="AG238" s="34">
        <f t="shared" si="195"/>
        <v>3292927</v>
      </c>
      <c r="AH238" s="34">
        <f t="shared" si="196"/>
        <v>1712250</v>
      </c>
      <c r="AI238" s="34">
        <f t="shared" si="197"/>
        <v>3324926.92</v>
      </c>
      <c r="AJ238" s="34">
        <f t="shared" si="198"/>
        <v>1724750</v>
      </c>
      <c r="AK238" s="34">
        <f t="shared" si="199"/>
        <v>3357132.73</v>
      </c>
      <c r="AL238" s="34">
        <f t="shared" si="200"/>
        <v>1737250</v>
      </c>
      <c r="AM238" s="34">
        <f t="shared" si="201"/>
        <v>3389545.75</v>
      </c>
      <c r="AN238" s="34">
        <f t="shared" si="202"/>
        <v>1749750</v>
      </c>
      <c r="AO238" s="34">
        <f t="shared" si="203"/>
        <v>3422167.32</v>
      </c>
      <c r="AP238" s="34">
        <f t="shared" si="204"/>
        <v>1762250</v>
      </c>
      <c r="AQ238" s="34">
        <f t="shared" si="205"/>
        <v>3454998.77</v>
      </c>
      <c r="AR238" s="34">
        <f t="shared" si="206"/>
        <v>1774750</v>
      </c>
      <c r="AS238" s="34">
        <f t="shared" si="207"/>
        <v>3488041.46</v>
      </c>
      <c r="AT238" s="34">
        <f t="shared" si="208"/>
        <v>1787250</v>
      </c>
      <c r="AU238" s="34">
        <f t="shared" si="209"/>
        <v>3521296.75</v>
      </c>
      <c r="AV238" s="34">
        <f t="shared" si="210"/>
        <v>1799750</v>
      </c>
      <c r="AW238" s="34">
        <f t="shared" si="211"/>
        <v>3554766.01</v>
      </c>
      <c r="AX238" s="34">
        <f t="shared" si="212"/>
        <v>1812250</v>
      </c>
      <c r="AY238" s="34">
        <f t="shared" si="213"/>
        <v>3588450.61</v>
      </c>
      <c r="AZ238" s="34">
        <f t="shared" si="214"/>
        <v>1824750</v>
      </c>
      <c r="BA238" s="34">
        <f t="shared" si="215"/>
        <v>3622351.94</v>
      </c>
    </row>
    <row r="239" spans="1:53" x14ac:dyDescent="0.2">
      <c r="A239" s="24">
        <v>36373</v>
      </c>
      <c r="B239" s="33">
        <v>1524250</v>
      </c>
      <c r="C239" s="33">
        <v>2834570.72</v>
      </c>
      <c r="D239" s="33">
        <v>2853623.85</v>
      </c>
      <c r="E239" s="34">
        <f t="shared" si="187"/>
        <v>1536750</v>
      </c>
      <c r="F239" s="34">
        <f t="shared" si="188"/>
        <v>2882797.28</v>
      </c>
      <c r="G239" s="34">
        <f t="shared" si="189"/>
        <v>1549250</v>
      </c>
      <c r="H239" s="34">
        <f t="shared" si="190"/>
        <v>2912158.41</v>
      </c>
      <c r="I239" s="34">
        <f t="shared" si="167"/>
        <v>1561750</v>
      </c>
      <c r="J239" s="34">
        <f t="shared" si="168"/>
        <v>2941708.45</v>
      </c>
      <c r="K239" s="34">
        <f t="shared" si="169"/>
        <v>1574250</v>
      </c>
      <c r="L239" s="34">
        <f t="shared" si="170"/>
        <v>2971448.62</v>
      </c>
      <c r="M239" s="34">
        <f t="shared" si="171"/>
        <v>1586750</v>
      </c>
      <c r="N239" s="34">
        <f t="shared" si="172"/>
        <v>3001380.14</v>
      </c>
      <c r="O239" s="34">
        <f t="shared" si="173"/>
        <v>1599250</v>
      </c>
      <c r="P239" s="34">
        <f t="shared" si="174"/>
        <v>3031504.24</v>
      </c>
      <c r="Q239" s="34">
        <f t="shared" si="175"/>
        <v>1611750</v>
      </c>
      <c r="R239" s="34">
        <f t="shared" si="176"/>
        <v>3061822.16</v>
      </c>
      <c r="S239" s="34">
        <f t="shared" si="177"/>
        <v>1624250</v>
      </c>
      <c r="T239" s="34">
        <f t="shared" si="178"/>
        <v>3092335.14</v>
      </c>
      <c r="U239" s="34">
        <f t="shared" si="179"/>
        <v>1636750</v>
      </c>
      <c r="V239" s="34">
        <f t="shared" si="180"/>
        <v>3123044.44</v>
      </c>
      <c r="W239" s="34">
        <f t="shared" si="181"/>
        <v>1649250</v>
      </c>
      <c r="X239" s="34">
        <f t="shared" si="182"/>
        <v>3153951.33</v>
      </c>
      <c r="Y239" s="34">
        <f t="shared" si="183"/>
        <v>1661750</v>
      </c>
      <c r="Z239" s="34">
        <f t="shared" si="184"/>
        <v>3185057.08</v>
      </c>
      <c r="AA239" s="34">
        <f t="shared" si="185"/>
        <v>1674250</v>
      </c>
      <c r="AB239" s="34">
        <f t="shared" si="186"/>
        <v>3216362.96</v>
      </c>
      <c r="AC239" s="39">
        <f t="shared" si="191"/>
        <v>3224734.21</v>
      </c>
      <c r="AD239" s="34">
        <f t="shared" si="192"/>
        <v>1686750</v>
      </c>
      <c r="AE239" s="34">
        <f t="shared" si="193"/>
        <v>3256295.37</v>
      </c>
      <c r="AF239" s="34">
        <f t="shared" si="194"/>
        <v>1699250</v>
      </c>
      <c r="AG239" s="34">
        <f t="shared" si="195"/>
        <v>3288059.6</v>
      </c>
      <c r="AH239" s="34">
        <f t="shared" si="196"/>
        <v>1711750</v>
      </c>
      <c r="AI239" s="34">
        <f t="shared" si="197"/>
        <v>3320028.2</v>
      </c>
      <c r="AJ239" s="34">
        <f t="shared" si="198"/>
        <v>1724250</v>
      </c>
      <c r="AK239" s="34">
        <f t="shared" si="199"/>
        <v>3352202.49</v>
      </c>
      <c r="AL239" s="34">
        <f t="shared" si="200"/>
        <v>1736750</v>
      </c>
      <c r="AM239" s="34">
        <f t="shared" si="201"/>
        <v>3384583.79</v>
      </c>
      <c r="AN239" s="34">
        <f t="shared" si="202"/>
        <v>1749250</v>
      </c>
      <c r="AO239" s="34">
        <f t="shared" si="203"/>
        <v>3417173.43</v>
      </c>
      <c r="AP239" s="34">
        <f t="shared" si="204"/>
        <v>1761750</v>
      </c>
      <c r="AQ239" s="34">
        <f t="shared" si="205"/>
        <v>3449972.75</v>
      </c>
      <c r="AR239" s="34">
        <f t="shared" si="206"/>
        <v>1774250</v>
      </c>
      <c r="AS239" s="34">
        <f t="shared" si="207"/>
        <v>3482983.11</v>
      </c>
      <c r="AT239" s="34">
        <f t="shared" si="208"/>
        <v>1786750</v>
      </c>
      <c r="AU239" s="34">
        <f t="shared" si="209"/>
        <v>3516205.86</v>
      </c>
      <c r="AV239" s="34">
        <f t="shared" si="210"/>
        <v>1799250</v>
      </c>
      <c r="AW239" s="34">
        <f t="shared" si="211"/>
        <v>3549642.36</v>
      </c>
      <c r="AX239" s="34">
        <f t="shared" si="212"/>
        <v>1811750</v>
      </c>
      <c r="AY239" s="34">
        <f t="shared" si="213"/>
        <v>3583293.99</v>
      </c>
      <c r="AZ239" s="34">
        <f t="shared" si="214"/>
        <v>1824250</v>
      </c>
      <c r="BA239" s="34">
        <f t="shared" si="215"/>
        <v>3617162.14</v>
      </c>
    </row>
    <row r="240" spans="1:53" x14ac:dyDescent="0.2">
      <c r="A240" s="24">
        <v>36404</v>
      </c>
      <c r="B240" s="33">
        <v>1523750</v>
      </c>
      <c r="C240" s="33">
        <v>2830166</v>
      </c>
      <c r="D240" s="33">
        <v>2849212.88</v>
      </c>
      <c r="E240" s="34">
        <f t="shared" si="187"/>
        <v>1536250</v>
      </c>
      <c r="F240" s="34">
        <f t="shared" si="188"/>
        <v>2878357.93</v>
      </c>
      <c r="G240" s="34">
        <f t="shared" si="189"/>
        <v>1548750</v>
      </c>
      <c r="H240" s="34">
        <f t="shared" si="190"/>
        <v>2907690.5</v>
      </c>
      <c r="I240" s="34">
        <f t="shared" si="167"/>
        <v>1561250</v>
      </c>
      <c r="J240" s="34">
        <f t="shared" si="168"/>
        <v>2937211.8</v>
      </c>
      <c r="K240" s="34">
        <f t="shared" si="169"/>
        <v>1573750</v>
      </c>
      <c r="L240" s="34">
        <f t="shared" si="170"/>
        <v>2966923.04</v>
      </c>
      <c r="M240" s="34">
        <f t="shared" si="171"/>
        <v>1586250</v>
      </c>
      <c r="N240" s="34">
        <f t="shared" si="172"/>
        <v>2996825.44</v>
      </c>
      <c r="O240" s="34">
        <f t="shared" si="173"/>
        <v>1598750</v>
      </c>
      <c r="P240" s="34">
        <f t="shared" si="174"/>
        <v>3026920.23</v>
      </c>
      <c r="Q240" s="34">
        <f t="shared" si="175"/>
        <v>1611250</v>
      </c>
      <c r="R240" s="34">
        <f t="shared" si="176"/>
        <v>3057208.65</v>
      </c>
      <c r="S240" s="34">
        <f t="shared" si="177"/>
        <v>1623750</v>
      </c>
      <c r="T240" s="34">
        <f t="shared" si="178"/>
        <v>3087691.95</v>
      </c>
      <c r="U240" s="34">
        <f t="shared" si="179"/>
        <v>1636250</v>
      </c>
      <c r="V240" s="34">
        <f t="shared" si="180"/>
        <v>3118371.38</v>
      </c>
      <c r="W240" s="34">
        <f t="shared" si="181"/>
        <v>1648750</v>
      </c>
      <c r="X240" s="34">
        <f t="shared" si="182"/>
        <v>3149248.2</v>
      </c>
      <c r="Y240" s="34">
        <f t="shared" si="183"/>
        <v>1661250</v>
      </c>
      <c r="Z240" s="34">
        <f t="shared" si="184"/>
        <v>3180323.68</v>
      </c>
      <c r="AA240" s="34">
        <f t="shared" si="185"/>
        <v>1673750</v>
      </c>
      <c r="AB240" s="34">
        <f t="shared" si="186"/>
        <v>3211599.11</v>
      </c>
      <c r="AC240" s="39">
        <f t="shared" si="191"/>
        <v>3219967.86</v>
      </c>
      <c r="AD240" s="34">
        <f t="shared" si="192"/>
        <v>1686250</v>
      </c>
      <c r="AE240" s="34">
        <f t="shared" si="193"/>
        <v>3251498.36</v>
      </c>
      <c r="AF240" s="34">
        <f t="shared" si="194"/>
        <v>1698750</v>
      </c>
      <c r="AG240" s="34">
        <f t="shared" si="195"/>
        <v>3283231.73</v>
      </c>
      <c r="AH240" s="34">
        <f t="shared" si="196"/>
        <v>1711250</v>
      </c>
      <c r="AI240" s="34">
        <f t="shared" si="197"/>
        <v>3315169.27</v>
      </c>
      <c r="AJ240" s="34">
        <f t="shared" si="198"/>
        <v>1723750</v>
      </c>
      <c r="AK240" s="34">
        <f t="shared" si="199"/>
        <v>3347312.3</v>
      </c>
      <c r="AL240" s="34">
        <f t="shared" si="200"/>
        <v>1736250</v>
      </c>
      <c r="AM240" s="34">
        <f t="shared" si="201"/>
        <v>3379662.14</v>
      </c>
      <c r="AN240" s="34">
        <f t="shared" si="202"/>
        <v>1748750</v>
      </c>
      <c r="AO240" s="34">
        <f t="shared" si="203"/>
        <v>3412220.12</v>
      </c>
      <c r="AP240" s="34">
        <f t="shared" si="204"/>
        <v>1761250</v>
      </c>
      <c r="AQ240" s="34">
        <f t="shared" si="205"/>
        <v>3444987.57</v>
      </c>
      <c r="AR240" s="34">
        <f t="shared" si="206"/>
        <v>1773750</v>
      </c>
      <c r="AS240" s="34">
        <f t="shared" si="207"/>
        <v>3477965.85</v>
      </c>
      <c r="AT240" s="34">
        <f t="shared" si="208"/>
        <v>1786250</v>
      </c>
      <c r="AU240" s="34">
        <f t="shared" si="209"/>
        <v>3511156.31</v>
      </c>
      <c r="AV240" s="34">
        <f t="shared" si="210"/>
        <v>1798750</v>
      </c>
      <c r="AW240" s="34">
        <f t="shared" si="211"/>
        <v>3544560.32</v>
      </c>
      <c r="AX240" s="34">
        <f t="shared" si="212"/>
        <v>1811250</v>
      </c>
      <c r="AY240" s="34">
        <f t="shared" si="213"/>
        <v>3578179.26</v>
      </c>
      <c r="AZ240" s="34">
        <f t="shared" si="214"/>
        <v>1823750</v>
      </c>
      <c r="BA240" s="34">
        <f t="shared" si="215"/>
        <v>3612014.5</v>
      </c>
    </row>
    <row r="241" spans="1:53" x14ac:dyDescent="0.2">
      <c r="A241" s="24">
        <v>36434</v>
      </c>
      <c r="B241" s="33">
        <v>1523250</v>
      </c>
      <c r="C241" s="33">
        <v>2825797.65</v>
      </c>
      <c r="D241" s="33">
        <v>2844838.28</v>
      </c>
      <c r="E241" s="34">
        <f t="shared" si="187"/>
        <v>1535750</v>
      </c>
      <c r="F241" s="34">
        <f t="shared" si="188"/>
        <v>2873955.18</v>
      </c>
      <c r="G241" s="34">
        <f t="shared" si="189"/>
        <v>1548250</v>
      </c>
      <c r="H241" s="34">
        <f t="shared" si="190"/>
        <v>2903259.42</v>
      </c>
      <c r="I241" s="34">
        <f t="shared" si="167"/>
        <v>1560750</v>
      </c>
      <c r="J241" s="34">
        <f t="shared" si="168"/>
        <v>2932752.21</v>
      </c>
      <c r="K241" s="34">
        <f t="shared" si="169"/>
        <v>1573250</v>
      </c>
      <c r="L241" s="34">
        <f t="shared" si="170"/>
        <v>2962434.75</v>
      </c>
      <c r="M241" s="34">
        <f t="shared" si="171"/>
        <v>1585750</v>
      </c>
      <c r="N241" s="34">
        <f t="shared" si="172"/>
        <v>2992308.27</v>
      </c>
      <c r="O241" s="34">
        <f t="shared" si="173"/>
        <v>1598250</v>
      </c>
      <c r="P241" s="34">
        <f t="shared" si="174"/>
        <v>3022374</v>
      </c>
      <c r="Q241" s="34">
        <f t="shared" si="175"/>
        <v>1610750</v>
      </c>
      <c r="R241" s="34">
        <f t="shared" si="176"/>
        <v>3052633.17</v>
      </c>
      <c r="S241" s="34">
        <f t="shared" si="177"/>
        <v>1623250</v>
      </c>
      <c r="T241" s="34">
        <f t="shared" si="178"/>
        <v>3083087.03</v>
      </c>
      <c r="U241" s="34">
        <f t="shared" si="179"/>
        <v>1635750</v>
      </c>
      <c r="V241" s="34">
        <f t="shared" si="180"/>
        <v>3113736.83</v>
      </c>
      <c r="W241" s="34">
        <f t="shared" si="181"/>
        <v>1648250</v>
      </c>
      <c r="X241" s="34">
        <f t="shared" si="182"/>
        <v>3144583.83</v>
      </c>
      <c r="Y241" s="34">
        <f t="shared" si="183"/>
        <v>1660750</v>
      </c>
      <c r="Z241" s="34">
        <f t="shared" si="184"/>
        <v>3175629.3</v>
      </c>
      <c r="AA241" s="34">
        <f t="shared" si="185"/>
        <v>1673250</v>
      </c>
      <c r="AB241" s="34">
        <f t="shared" si="186"/>
        <v>3206874.52</v>
      </c>
      <c r="AC241" s="39">
        <f t="shared" si="191"/>
        <v>3215240.77</v>
      </c>
      <c r="AD241" s="34">
        <f t="shared" si="192"/>
        <v>1685750</v>
      </c>
      <c r="AE241" s="34">
        <f t="shared" si="193"/>
        <v>3246740.85</v>
      </c>
      <c r="AF241" s="34">
        <f t="shared" si="194"/>
        <v>1698250</v>
      </c>
      <c r="AG241" s="34">
        <f t="shared" si="195"/>
        <v>3278443.61</v>
      </c>
      <c r="AH241" s="34">
        <f t="shared" si="196"/>
        <v>1710750</v>
      </c>
      <c r="AI241" s="34">
        <f t="shared" si="197"/>
        <v>3310350.34</v>
      </c>
      <c r="AJ241" s="34">
        <f t="shared" si="198"/>
        <v>1723250</v>
      </c>
      <c r="AK241" s="34">
        <f t="shared" si="199"/>
        <v>3342462.36</v>
      </c>
      <c r="AL241" s="34">
        <f t="shared" si="200"/>
        <v>1735750</v>
      </c>
      <c r="AM241" s="34">
        <f t="shared" si="201"/>
        <v>3374780.99</v>
      </c>
      <c r="AN241" s="34">
        <f t="shared" si="202"/>
        <v>1748250</v>
      </c>
      <c r="AO241" s="34">
        <f t="shared" si="203"/>
        <v>3407307.56</v>
      </c>
      <c r="AP241" s="34">
        <f t="shared" si="204"/>
        <v>1760750</v>
      </c>
      <c r="AQ241" s="34">
        <f t="shared" si="205"/>
        <v>3440043.41</v>
      </c>
      <c r="AR241" s="34">
        <f t="shared" si="206"/>
        <v>1773250</v>
      </c>
      <c r="AS241" s="34">
        <f t="shared" si="207"/>
        <v>3472989.88</v>
      </c>
      <c r="AT241" s="34">
        <f t="shared" si="208"/>
        <v>1785750</v>
      </c>
      <c r="AU241" s="34">
        <f t="shared" si="209"/>
        <v>3506148.33</v>
      </c>
      <c r="AV241" s="34">
        <f t="shared" si="210"/>
        <v>1798250</v>
      </c>
      <c r="AW241" s="34">
        <f t="shared" si="211"/>
        <v>3539520.12</v>
      </c>
      <c r="AX241" s="34">
        <f t="shared" si="212"/>
        <v>1810750</v>
      </c>
      <c r="AY241" s="34">
        <f t="shared" si="213"/>
        <v>3573106.63</v>
      </c>
      <c r="AZ241" s="34">
        <f t="shared" si="214"/>
        <v>1823250</v>
      </c>
      <c r="BA241" s="34">
        <f t="shared" si="215"/>
        <v>3606909.23</v>
      </c>
    </row>
    <row r="242" spans="1:53" x14ac:dyDescent="0.2">
      <c r="A242" s="24">
        <v>36465</v>
      </c>
      <c r="B242" s="33">
        <v>1522750</v>
      </c>
      <c r="C242" s="33">
        <v>2821464.52</v>
      </c>
      <c r="D242" s="33">
        <v>2840498.9</v>
      </c>
      <c r="E242" s="34">
        <f t="shared" si="187"/>
        <v>1535250</v>
      </c>
      <c r="F242" s="34">
        <f t="shared" si="188"/>
        <v>2869587.88</v>
      </c>
      <c r="G242" s="34">
        <f t="shared" si="189"/>
        <v>1547750</v>
      </c>
      <c r="H242" s="34">
        <f t="shared" si="190"/>
        <v>2898864.02</v>
      </c>
      <c r="I242" s="34">
        <f t="shared" si="167"/>
        <v>1560250</v>
      </c>
      <c r="J242" s="34">
        <f t="shared" si="168"/>
        <v>2928328.53</v>
      </c>
      <c r="K242" s="34">
        <f t="shared" si="169"/>
        <v>1572750</v>
      </c>
      <c r="L242" s="34">
        <f t="shared" si="170"/>
        <v>2957982.61</v>
      </c>
      <c r="M242" s="34">
        <f t="shared" si="171"/>
        <v>1585250</v>
      </c>
      <c r="N242" s="34">
        <f t="shared" si="172"/>
        <v>2987827.49</v>
      </c>
      <c r="O242" s="34">
        <f t="shared" si="173"/>
        <v>1597750</v>
      </c>
      <c r="P242" s="34">
        <f t="shared" si="174"/>
        <v>3017864.39</v>
      </c>
      <c r="Q242" s="34">
        <f t="shared" si="175"/>
        <v>1610250</v>
      </c>
      <c r="R242" s="34">
        <f t="shared" si="176"/>
        <v>3048094.55</v>
      </c>
      <c r="S242" s="34">
        <f t="shared" si="177"/>
        <v>1622750</v>
      </c>
      <c r="T242" s="34">
        <f t="shared" si="178"/>
        <v>3078519.21</v>
      </c>
      <c r="U242" s="34">
        <f t="shared" si="179"/>
        <v>1635250</v>
      </c>
      <c r="V242" s="34">
        <f t="shared" si="180"/>
        <v>3109139.62</v>
      </c>
      <c r="W242" s="34">
        <f t="shared" si="181"/>
        <v>1647750</v>
      </c>
      <c r="X242" s="34">
        <f t="shared" si="182"/>
        <v>3139957.05</v>
      </c>
      <c r="Y242" s="34">
        <f t="shared" si="183"/>
        <v>1660250</v>
      </c>
      <c r="Z242" s="34">
        <f t="shared" si="184"/>
        <v>3170972.76</v>
      </c>
      <c r="AA242" s="34">
        <f t="shared" si="185"/>
        <v>1672750</v>
      </c>
      <c r="AB242" s="34">
        <f t="shared" si="186"/>
        <v>3202188.02</v>
      </c>
      <c r="AC242" s="39">
        <f t="shared" si="191"/>
        <v>3210551.77</v>
      </c>
      <c r="AD242" s="34">
        <f t="shared" si="192"/>
        <v>1685250</v>
      </c>
      <c r="AE242" s="34">
        <f t="shared" si="193"/>
        <v>3242021.68</v>
      </c>
      <c r="AF242" s="34">
        <f t="shared" si="194"/>
        <v>1697750</v>
      </c>
      <c r="AG242" s="34">
        <f t="shared" si="195"/>
        <v>3273694.07</v>
      </c>
      <c r="AH242" s="34">
        <f t="shared" si="196"/>
        <v>1710250</v>
      </c>
      <c r="AI242" s="34">
        <f t="shared" si="197"/>
        <v>3305570.24</v>
      </c>
      <c r="AJ242" s="34">
        <f t="shared" si="198"/>
        <v>1722750</v>
      </c>
      <c r="AK242" s="34">
        <f t="shared" si="199"/>
        <v>3337651.51</v>
      </c>
      <c r="AL242" s="34">
        <f t="shared" si="200"/>
        <v>1735250</v>
      </c>
      <c r="AM242" s="34">
        <f t="shared" si="201"/>
        <v>3369939.19</v>
      </c>
      <c r="AN242" s="34">
        <f t="shared" si="202"/>
        <v>1747750</v>
      </c>
      <c r="AO242" s="34">
        <f t="shared" si="203"/>
        <v>3402434.61</v>
      </c>
      <c r="AP242" s="34">
        <f t="shared" si="204"/>
        <v>1760250</v>
      </c>
      <c r="AQ242" s="34">
        <f t="shared" si="205"/>
        <v>3435139.1</v>
      </c>
      <c r="AR242" s="34">
        <f t="shared" si="206"/>
        <v>1772750</v>
      </c>
      <c r="AS242" s="34">
        <f t="shared" si="207"/>
        <v>3468054.02</v>
      </c>
      <c r="AT242" s="34">
        <f t="shared" si="208"/>
        <v>1785250</v>
      </c>
      <c r="AU242" s="34">
        <f t="shared" si="209"/>
        <v>3501180.71</v>
      </c>
      <c r="AV242" s="34">
        <f t="shared" si="210"/>
        <v>1797750</v>
      </c>
      <c r="AW242" s="34">
        <f t="shared" si="211"/>
        <v>3534520.54</v>
      </c>
      <c r="AX242" s="34">
        <f t="shared" si="212"/>
        <v>1810250</v>
      </c>
      <c r="AY242" s="34">
        <f t="shared" si="213"/>
        <v>3568074.88</v>
      </c>
      <c r="AZ242" s="34">
        <f t="shared" si="214"/>
        <v>1822750</v>
      </c>
      <c r="BA242" s="34">
        <f t="shared" si="215"/>
        <v>3601845.11</v>
      </c>
    </row>
    <row r="243" spans="1:53" x14ac:dyDescent="0.2">
      <c r="A243" s="24">
        <v>36495</v>
      </c>
      <c r="B243" s="33">
        <v>1522250</v>
      </c>
      <c r="C243" s="33">
        <v>2817167.9</v>
      </c>
      <c r="D243" s="33">
        <v>2836196.03</v>
      </c>
      <c r="E243" s="34">
        <f t="shared" si="187"/>
        <v>1534750</v>
      </c>
      <c r="F243" s="34">
        <f t="shared" si="188"/>
        <v>2865257.33</v>
      </c>
      <c r="G243" s="34">
        <f t="shared" si="189"/>
        <v>1547250</v>
      </c>
      <c r="H243" s="34">
        <f t="shared" si="190"/>
        <v>2894505.61</v>
      </c>
      <c r="I243" s="34">
        <f t="shared" si="167"/>
        <v>1559750</v>
      </c>
      <c r="J243" s="34">
        <f t="shared" si="168"/>
        <v>2923942.07</v>
      </c>
      <c r="K243" s="34">
        <f t="shared" si="169"/>
        <v>1572250</v>
      </c>
      <c r="L243" s="34">
        <f t="shared" si="170"/>
        <v>2953567.93</v>
      </c>
      <c r="M243" s="34">
        <f t="shared" si="171"/>
        <v>1584750</v>
      </c>
      <c r="N243" s="34">
        <f t="shared" si="172"/>
        <v>2983384.4</v>
      </c>
      <c r="O243" s="34">
        <f t="shared" si="173"/>
        <v>1597250</v>
      </c>
      <c r="P243" s="34">
        <f t="shared" si="174"/>
        <v>3013392.71</v>
      </c>
      <c r="Q243" s="34">
        <f t="shared" si="175"/>
        <v>1609750</v>
      </c>
      <c r="R243" s="34">
        <f t="shared" si="176"/>
        <v>3043594.1</v>
      </c>
      <c r="S243" s="34">
        <f t="shared" si="177"/>
        <v>1622250</v>
      </c>
      <c r="T243" s="34">
        <f t="shared" si="178"/>
        <v>3073989.8</v>
      </c>
      <c r="U243" s="34">
        <f t="shared" si="179"/>
        <v>1634750</v>
      </c>
      <c r="V243" s="34">
        <f t="shared" si="180"/>
        <v>3104581.07</v>
      </c>
      <c r="W243" s="34">
        <f t="shared" si="181"/>
        <v>1647250</v>
      </c>
      <c r="X243" s="34">
        <f t="shared" si="182"/>
        <v>3135369.17</v>
      </c>
      <c r="Y243" s="34">
        <f t="shared" si="183"/>
        <v>1659750</v>
      </c>
      <c r="Z243" s="34">
        <f t="shared" si="184"/>
        <v>3166355.36</v>
      </c>
      <c r="AA243" s="34">
        <f t="shared" si="185"/>
        <v>1672250</v>
      </c>
      <c r="AB243" s="34">
        <f t="shared" si="186"/>
        <v>3197540.91</v>
      </c>
      <c r="AC243" s="39">
        <f t="shared" si="191"/>
        <v>3205902.16</v>
      </c>
      <c r="AD243" s="34">
        <f t="shared" si="192"/>
        <v>1684750</v>
      </c>
      <c r="AE243" s="34">
        <f t="shared" si="193"/>
        <v>3237342.16</v>
      </c>
      <c r="AF243" s="34">
        <f t="shared" si="194"/>
        <v>1697250</v>
      </c>
      <c r="AG243" s="34">
        <f t="shared" si="195"/>
        <v>3268984.44</v>
      </c>
      <c r="AH243" s="34">
        <f t="shared" si="196"/>
        <v>1709750</v>
      </c>
      <c r="AI243" s="34">
        <f t="shared" si="197"/>
        <v>3300830.31</v>
      </c>
      <c r="AJ243" s="34">
        <f t="shared" si="198"/>
        <v>1722250</v>
      </c>
      <c r="AK243" s="34">
        <f t="shared" si="199"/>
        <v>3332881.08</v>
      </c>
      <c r="AL243" s="34">
        <f t="shared" si="200"/>
        <v>1734750</v>
      </c>
      <c r="AM243" s="34">
        <f t="shared" si="201"/>
        <v>3365138.06</v>
      </c>
      <c r="AN243" s="34">
        <f t="shared" si="202"/>
        <v>1747250</v>
      </c>
      <c r="AO243" s="34">
        <f t="shared" si="203"/>
        <v>3397602.59</v>
      </c>
      <c r="AP243" s="34">
        <f t="shared" si="204"/>
        <v>1759750</v>
      </c>
      <c r="AQ243" s="34">
        <f t="shared" si="205"/>
        <v>3430275.99</v>
      </c>
      <c r="AR243" s="34">
        <f t="shared" si="206"/>
        <v>1772250</v>
      </c>
      <c r="AS243" s="34">
        <f t="shared" si="207"/>
        <v>3463159.62</v>
      </c>
      <c r="AT243" s="34">
        <f t="shared" si="208"/>
        <v>1784750</v>
      </c>
      <c r="AU243" s="34">
        <f t="shared" si="209"/>
        <v>3496254.82</v>
      </c>
      <c r="AV243" s="34">
        <f t="shared" si="210"/>
        <v>1797250</v>
      </c>
      <c r="AW243" s="34">
        <f t="shared" si="211"/>
        <v>3529562.96</v>
      </c>
      <c r="AX243" s="34">
        <f t="shared" si="212"/>
        <v>1809750</v>
      </c>
      <c r="AY243" s="34">
        <f t="shared" si="213"/>
        <v>3563085.4</v>
      </c>
      <c r="AZ243" s="34">
        <f t="shared" si="214"/>
        <v>1822250</v>
      </c>
      <c r="BA243" s="34">
        <f t="shared" si="215"/>
        <v>3596823.53</v>
      </c>
    </row>
    <row r="244" spans="1:53" x14ac:dyDescent="0.2">
      <c r="A244" s="24">
        <v>36526</v>
      </c>
      <c r="B244" s="33">
        <v>1521750</v>
      </c>
      <c r="C244" s="33">
        <v>2812905.58</v>
      </c>
      <c r="D244" s="33">
        <v>2831927.46</v>
      </c>
      <c r="E244" s="34">
        <f t="shared" si="187"/>
        <v>1534250</v>
      </c>
      <c r="F244" s="34">
        <f t="shared" si="188"/>
        <v>2860961.29</v>
      </c>
      <c r="G244" s="34">
        <f t="shared" si="189"/>
        <v>1546750</v>
      </c>
      <c r="H244" s="34">
        <f t="shared" si="190"/>
        <v>2890181.93</v>
      </c>
      <c r="I244" s="34">
        <f t="shared" si="167"/>
        <v>1559250</v>
      </c>
      <c r="J244" s="34">
        <f t="shared" si="168"/>
        <v>2919590.57</v>
      </c>
      <c r="K244" s="34">
        <f t="shared" si="169"/>
        <v>1571750</v>
      </c>
      <c r="L244" s="34">
        <f t="shared" si="170"/>
        <v>2949188.43</v>
      </c>
      <c r="M244" s="34">
        <f t="shared" si="171"/>
        <v>1584250</v>
      </c>
      <c r="N244" s="34">
        <f t="shared" si="172"/>
        <v>2978976.72</v>
      </c>
      <c r="O244" s="34">
        <f t="shared" si="173"/>
        <v>1596750</v>
      </c>
      <c r="P244" s="34">
        <f t="shared" si="174"/>
        <v>3008956.67</v>
      </c>
      <c r="Q244" s="34">
        <f t="shared" si="175"/>
        <v>1609250</v>
      </c>
      <c r="R244" s="34">
        <f t="shared" si="176"/>
        <v>3039129.52</v>
      </c>
      <c r="S244" s="34">
        <f t="shared" si="177"/>
        <v>1621750</v>
      </c>
      <c r="T244" s="34">
        <f t="shared" si="178"/>
        <v>3069496.5</v>
      </c>
      <c r="U244" s="34">
        <f t="shared" si="179"/>
        <v>1634250</v>
      </c>
      <c r="V244" s="34">
        <f t="shared" si="180"/>
        <v>3100058.86</v>
      </c>
      <c r="W244" s="34">
        <f t="shared" si="181"/>
        <v>1646750</v>
      </c>
      <c r="X244" s="34">
        <f t="shared" si="182"/>
        <v>3130817.86</v>
      </c>
      <c r="Y244" s="34">
        <f t="shared" si="183"/>
        <v>1659250</v>
      </c>
      <c r="Z244" s="34">
        <f t="shared" si="184"/>
        <v>3161774.76</v>
      </c>
      <c r="AA244" s="34">
        <f t="shared" si="185"/>
        <v>1671750</v>
      </c>
      <c r="AB244" s="34">
        <f t="shared" si="186"/>
        <v>3192930.84</v>
      </c>
      <c r="AC244" s="39">
        <f t="shared" si="191"/>
        <v>3201289.59</v>
      </c>
      <c r="AD244" s="34">
        <f t="shared" si="192"/>
        <v>1684250</v>
      </c>
      <c r="AE244" s="34">
        <f t="shared" si="193"/>
        <v>3232699.91</v>
      </c>
      <c r="AF244" s="34">
        <f t="shared" si="194"/>
        <v>1696750</v>
      </c>
      <c r="AG244" s="34">
        <f t="shared" si="195"/>
        <v>3264312.33</v>
      </c>
      <c r="AH244" s="34">
        <f t="shared" si="196"/>
        <v>1709250</v>
      </c>
      <c r="AI244" s="34">
        <f t="shared" si="197"/>
        <v>3296128.14</v>
      </c>
      <c r="AJ244" s="34">
        <f t="shared" si="198"/>
        <v>1721750</v>
      </c>
      <c r="AK244" s="34">
        <f t="shared" si="199"/>
        <v>3328148.65</v>
      </c>
      <c r="AL244" s="34">
        <f t="shared" si="200"/>
        <v>1734250</v>
      </c>
      <c r="AM244" s="34">
        <f t="shared" si="201"/>
        <v>3360375.19</v>
      </c>
      <c r="AN244" s="34">
        <f t="shared" si="202"/>
        <v>1746750</v>
      </c>
      <c r="AO244" s="34">
        <f t="shared" si="203"/>
        <v>3392809.07</v>
      </c>
      <c r="AP244" s="34">
        <f t="shared" si="204"/>
        <v>1759250</v>
      </c>
      <c r="AQ244" s="34">
        <f t="shared" si="205"/>
        <v>3425451.63</v>
      </c>
      <c r="AR244" s="34">
        <f t="shared" si="206"/>
        <v>1771750</v>
      </c>
      <c r="AS244" s="34">
        <f t="shared" si="207"/>
        <v>3458304.22</v>
      </c>
      <c r="AT244" s="34">
        <f t="shared" si="208"/>
        <v>1784250</v>
      </c>
      <c r="AU244" s="34">
        <f t="shared" si="209"/>
        <v>3491368.18</v>
      </c>
      <c r="AV244" s="34">
        <f t="shared" si="210"/>
        <v>1796750</v>
      </c>
      <c r="AW244" s="34">
        <f t="shared" si="211"/>
        <v>3524644.88</v>
      </c>
      <c r="AX244" s="34">
        <f t="shared" si="212"/>
        <v>1809250</v>
      </c>
      <c r="AY244" s="34">
        <f t="shared" si="213"/>
        <v>3558135.68</v>
      </c>
      <c r="AZ244" s="34">
        <f t="shared" si="214"/>
        <v>1821750</v>
      </c>
      <c r="BA244" s="34">
        <f t="shared" si="215"/>
        <v>3591841.96</v>
      </c>
    </row>
    <row r="245" spans="1:53" x14ac:dyDescent="0.2">
      <c r="A245" s="24">
        <v>36557</v>
      </c>
      <c r="B245" s="33">
        <v>1521250</v>
      </c>
      <c r="C245" s="33">
        <v>2808679.08</v>
      </c>
      <c r="D245" s="33">
        <v>2827694.71</v>
      </c>
      <c r="E245" s="34">
        <f t="shared" si="187"/>
        <v>1533750</v>
      </c>
      <c r="F245" s="34">
        <f t="shared" si="188"/>
        <v>2856701.31</v>
      </c>
      <c r="G245" s="34">
        <f t="shared" si="189"/>
        <v>1546250</v>
      </c>
      <c r="H245" s="34">
        <f t="shared" si="190"/>
        <v>2885894.54</v>
      </c>
      <c r="I245" s="34">
        <f t="shared" si="167"/>
        <v>1558750</v>
      </c>
      <c r="J245" s="34">
        <f t="shared" si="168"/>
        <v>2915275.6</v>
      </c>
      <c r="K245" s="34">
        <f t="shared" si="169"/>
        <v>1571250</v>
      </c>
      <c r="L245" s="34">
        <f t="shared" si="170"/>
        <v>2944845.7</v>
      </c>
      <c r="M245" s="34">
        <f t="shared" si="171"/>
        <v>1583750</v>
      </c>
      <c r="N245" s="34">
        <f t="shared" si="172"/>
        <v>2974606.05</v>
      </c>
      <c r="O245" s="34">
        <f t="shared" si="173"/>
        <v>1596250</v>
      </c>
      <c r="P245" s="34">
        <f t="shared" si="174"/>
        <v>3004557.88</v>
      </c>
      <c r="Q245" s="34">
        <f t="shared" si="175"/>
        <v>1608750</v>
      </c>
      <c r="R245" s="34">
        <f t="shared" si="176"/>
        <v>3034702.42</v>
      </c>
      <c r="S245" s="34">
        <f t="shared" si="177"/>
        <v>1621250</v>
      </c>
      <c r="T245" s="34">
        <f t="shared" si="178"/>
        <v>3065040.91</v>
      </c>
      <c r="U245" s="34">
        <f t="shared" si="179"/>
        <v>1633750</v>
      </c>
      <c r="V245" s="34">
        <f t="shared" si="180"/>
        <v>3095574.6</v>
      </c>
      <c r="W245" s="34">
        <f t="shared" si="181"/>
        <v>1646250</v>
      </c>
      <c r="X245" s="34">
        <f t="shared" si="182"/>
        <v>3126304.75</v>
      </c>
      <c r="Y245" s="34">
        <f t="shared" si="183"/>
        <v>1658750</v>
      </c>
      <c r="Z245" s="34">
        <f t="shared" si="184"/>
        <v>3157232.62</v>
      </c>
      <c r="AA245" s="34">
        <f t="shared" si="185"/>
        <v>1671250</v>
      </c>
      <c r="AB245" s="34">
        <f t="shared" si="186"/>
        <v>3188359.48</v>
      </c>
      <c r="AC245" s="39">
        <f t="shared" si="191"/>
        <v>3196715.73</v>
      </c>
      <c r="AD245" s="34">
        <f t="shared" si="192"/>
        <v>1683750</v>
      </c>
      <c r="AE245" s="34">
        <f t="shared" si="193"/>
        <v>3228096.62</v>
      </c>
      <c r="AF245" s="34">
        <f t="shared" si="194"/>
        <v>1696250</v>
      </c>
      <c r="AG245" s="34">
        <f t="shared" si="195"/>
        <v>3259679.42</v>
      </c>
      <c r="AH245" s="34">
        <f t="shared" si="196"/>
        <v>1708750</v>
      </c>
      <c r="AI245" s="34">
        <f t="shared" si="197"/>
        <v>3291465.42</v>
      </c>
      <c r="AJ245" s="34">
        <f t="shared" si="198"/>
        <v>1721250</v>
      </c>
      <c r="AK245" s="34">
        <f t="shared" si="199"/>
        <v>3323455.93</v>
      </c>
      <c r="AL245" s="34">
        <f t="shared" si="200"/>
        <v>1733750</v>
      </c>
      <c r="AM245" s="34">
        <f t="shared" si="201"/>
        <v>3355652.27</v>
      </c>
      <c r="AN245" s="34">
        <f t="shared" si="202"/>
        <v>1746250</v>
      </c>
      <c r="AO245" s="34">
        <f t="shared" si="203"/>
        <v>3388055.76</v>
      </c>
      <c r="AP245" s="34">
        <f t="shared" si="204"/>
        <v>1758750</v>
      </c>
      <c r="AQ245" s="34">
        <f t="shared" si="205"/>
        <v>3420667.74</v>
      </c>
      <c r="AR245" s="34">
        <f t="shared" si="206"/>
        <v>1771250</v>
      </c>
      <c r="AS245" s="34">
        <f t="shared" si="207"/>
        <v>3453489.55</v>
      </c>
      <c r="AT245" s="34">
        <f t="shared" si="208"/>
        <v>1783750</v>
      </c>
      <c r="AU245" s="34">
        <f t="shared" si="209"/>
        <v>3486522.53</v>
      </c>
      <c r="AV245" s="34">
        <f t="shared" si="210"/>
        <v>1796250</v>
      </c>
      <c r="AW245" s="34">
        <f t="shared" si="211"/>
        <v>3519768.05</v>
      </c>
      <c r="AX245" s="34">
        <f t="shared" si="212"/>
        <v>1808750</v>
      </c>
      <c r="AY245" s="34">
        <f t="shared" si="213"/>
        <v>3553227.47</v>
      </c>
      <c r="AZ245" s="34">
        <f t="shared" si="214"/>
        <v>1821250</v>
      </c>
      <c r="BA245" s="34">
        <f t="shared" si="215"/>
        <v>3586902.17</v>
      </c>
    </row>
    <row r="246" spans="1:53" x14ac:dyDescent="0.2">
      <c r="A246" s="24">
        <v>36586</v>
      </c>
      <c r="B246" s="33">
        <v>1520750</v>
      </c>
      <c r="C246" s="33">
        <v>2804485.69</v>
      </c>
      <c r="D246" s="33">
        <v>2823495.07</v>
      </c>
      <c r="E246" s="34">
        <f t="shared" si="187"/>
        <v>1533250</v>
      </c>
      <c r="F246" s="34">
        <f t="shared" si="188"/>
        <v>2852474.65</v>
      </c>
      <c r="G246" s="34">
        <f t="shared" si="189"/>
        <v>1545750</v>
      </c>
      <c r="H246" s="34">
        <f t="shared" si="190"/>
        <v>2881640.69</v>
      </c>
      <c r="I246" s="34">
        <f t="shared" si="167"/>
        <v>1558250</v>
      </c>
      <c r="J246" s="34">
        <f t="shared" si="168"/>
        <v>2910994.38</v>
      </c>
      <c r="K246" s="34">
        <f t="shared" si="169"/>
        <v>1570750</v>
      </c>
      <c r="L246" s="34">
        <f t="shared" si="170"/>
        <v>2940536.93</v>
      </c>
      <c r="M246" s="34">
        <f t="shared" si="171"/>
        <v>1583250</v>
      </c>
      <c r="N246" s="34">
        <f t="shared" si="172"/>
        <v>2970269.56</v>
      </c>
      <c r="O246" s="34">
        <f t="shared" si="173"/>
        <v>1595750</v>
      </c>
      <c r="P246" s="34">
        <f t="shared" si="174"/>
        <v>3000193.49</v>
      </c>
      <c r="Q246" s="34">
        <f t="shared" si="175"/>
        <v>1608250</v>
      </c>
      <c r="R246" s="34">
        <f t="shared" si="176"/>
        <v>3030309.95</v>
      </c>
      <c r="S246" s="34">
        <f t="shared" si="177"/>
        <v>1620750</v>
      </c>
      <c r="T246" s="34">
        <f t="shared" si="178"/>
        <v>3060620.18</v>
      </c>
      <c r="U246" s="34">
        <f t="shared" si="179"/>
        <v>1633250</v>
      </c>
      <c r="V246" s="34">
        <f t="shared" si="180"/>
        <v>3091125.43</v>
      </c>
      <c r="W246" s="34">
        <f t="shared" si="181"/>
        <v>1645750</v>
      </c>
      <c r="X246" s="34">
        <f t="shared" si="182"/>
        <v>3121826.95</v>
      </c>
      <c r="Y246" s="34">
        <f t="shared" si="183"/>
        <v>1658250</v>
      </c>
      <c r="Z246" s="34">
        <f t="shared" si="184"/>
        <v>3152726.01</v>
      </c>
      <c r="AA246" s="34">
        <f t="shared" si="185"/>
        <v>1670750</v>
      </c>
      <c r="AB246" s="34">
        <f t="shared" si="186"/>
        <v>3183823.87</v>
      </c>
      <c r="AC246" s="39">
        <f t="shared" si="191"/>
        <v>3192177.62</v>
      </c>
      <c r="AD246" s="34">
        <f t="shared" si="192"/>
        <v>1683250</v>
      </c>
      <c r="AE246" s="34">
        <f t="shared" si="193"/>
        <v>3223529.31</v>
      </c>
      <c r="AF246" s="34">
        <f t="shared" si="194"/>
        <v>1695750</v>
      </c>
      <c r="AG246" s="34">
        <f t="shared" si="195"/>
        <v>3255082.72</v>
      </c>
      <c r="AH246" s="34">
        <f t="shared" si="196"/>
        <v>1708250</v>
      </c>
      <c r="AI246" s="34">
        <f t="shared" si="197"/>
        <v>3286839.15</v>
      </c>
      <c r="AJ246" s="34">
        <f t="shared" si="198"/>
        <v>1720750</v>
      </c>
      <c r="AK246" s="34">
        <f t="shared" si="199"/>
        <v>3318799.9</v>
      </c>
      <c r="AL246" s="34">
        <f t="shared" si="200"/>
        <v>1733250</v>
      </c>
      <c r="AM246" s="34">
        <f t="shared" si="201"/>
        <v>3350966.29</v>
      </c>
      <c r="AN246" s="34">
        <f t="shared" si="202"/>
        <v>1745750</v>
      </c>
      <c r="AO246" s="34">
        <f t="shared" si="203"/>
        <v>3383339.64</v>
      </c>
      <c r="AP246" s="34">
        <f t="shared" si="204"/>
        <v>1758250</v>
      </c>
      <c r="AQ246" s="34">
        <f t="shared" si="205"/>
        <v>3415921.28</v>
      </c>
      <c r="AR246" s="34">
        <f t="shared" si="206"/>
        <v>1770750</v>
      </c>
      <c r="AS246" s="34">
        <f t="shared" si="207"/>
        <v>3448712.55</v>
      </c>
      <c r="AT246" s="34">
        <f t="shared" si="208"/>
        <v>1783250</v>
      </c>
      <c r="AU246" s="34">
        <f t="shared" si="209"/>
        <v>3481714.8</v>
      </c>
      <c r="AV246" s="34">
        <f t="shared" si="210"/>
        <v>1795750</v>
      </c>
      <c r="AW246" s="34">
        <f t="shared" si="211"/>
        <v>3514929.39</v>
      </c>
      <c r="AX246" s="34">
        <f t="shared" si="212"/>
        <v>1808250</v>
      </c>
      <c r="AY246" s="34">
        <f t="shared" si="213"/>
        <v>3548357.68</v>
      </c>
      <c r="AZ246" s="34">
        <f t="shared" si="214"/>
        <v>1820750</v>
      </c>
      <c r="BA246" s="34">
        <f t="shared" si="215"/>
        <v>3582001.05</v>
      </c>
    </row>
    <row r="247" spans="1:53" x14ac:dyDescent="0.2">
      <c r="A247" s="24">
        <v>36617</v>
      </c>
      <c r="B247" s="33">
        <v>1520250</v>
      </c>
      <c r="C247" s="33">
        <v>2800327.6</v>
      </c>
      <c r="D247" s="33">
        <v>2819330.73</v>
      </c>
      <c r="E247" s="34">
        <f t="shared" si="187"/>
        <v>1532750</v>
      </c>
      <c r="F247" s="34">
        <f t="shared" si="188"/>
        <v>2848283.52</v>
      </c>
      <c r="G247" s="34">
        <f t="shared" si="189"/>
        <v>1545250</v>
      </c>
      <c r="H247" s="34">
        <f t="shared" si="190"/>
        <v>2877422.59</v>
      </c>
      <c r="I247" s="34">
        <f t="shared" si="167"/>
        <v>1557750</v>
      </c>
      <c r="J247" s="34">
        <f t="shared" si="168"/>
        <v>2906749.14</v>
      </c>
      <c r="K247" s="34">
        <f t="shared" si="169"/>
        <v>1570250</v>
      </c>
      <c r="L247" s="34">
        <f t="shared" si="170"/>
        <v>2936264.38</v>
      </c>
      <c r="M247" s="34">
        <f t="shared" si="171"/>
        <v>1582750</v>
      </c>
      <c r="N247" s="34">
        <f t="shared" si="172"/>
        <v>2965969.52</v>
      </c>
      <c r="O247" s="34">
        <f t="shared" si="173"/>
        <v>1595250</v>
      </c>
      <c r="P247" s="34">
        <f t="shared" si="174"/>
        <v>2995865.78</v>
      </c>
      <c r="Q247" s="34">
        <f t="shared" si="175"/>
        <v>1607750</v>
      </c>
      <c r="R247" s="34">
        <f t="shared" si="176"/>
        <v>3025954.4</v>
      </c>
      <c r="S247" s="34">
        <f t="shared" si="177"/>
        <v>1620250</v>
      </c>
      <c r="T247" s="34">
        <f t="shared" si="178"/>
        <v>3056236.61</v>
      </c>
      <c r="U247" s="34">
        <f t="shared" si="179"/>
        <v>1632750</v>
      </c>
      <c r="V247" s="34">
        <f t="shared" si="180"/>
        <v>3086713.66</v>
      </c>
      <c r="W247" s="34">
        <f t="shared" si="181"/>
        <v>1645250</v>
      </c>
      <c r="X247" s="34">
        <f t="shared" si="182"/>
        <v>3117386.8</v>
      </c>
      <c r="Y247" s="34">
        <f t="shared" si="183"/>
        <v>1657750</v>
      </c>
      <c r="Z247" s="34">
        <f t="shared" si="184"/>
        <v>3148257.29</v>
      </c>
      <c r="AA247" s="34">
        <f t="shared" si="185"/>
        <v>1670250</v>
      </c>
      <c r="AB247" s="34">
        <f t="shared" si="186"/>
        <v>3179326.4</v>
      </c>
      <c r="AC247" s="39">
        <f t="shared" si="191"/>
        <v>3187677.65</v>
      </c>
      <c r="AD247" s="34">
        <f t="shared" si="192"/>
        <v>1682750</v>
      </c>
      <c r="AE247" s="34">
        <f t="shared" si="193"/>
        <v>3219000.39</v>
      </c>
      <c r="AF247" s="34">
        <f t="shared" si="194"/>
        <v>1695250</v>
      </c>
      <c r="AG247" s="34">
        <f t="shared" si="195"/>
        <v>3250524.66</v>
      </c>
      <c r="AH247" s="34">
        <f t="shared" si="196"/>
        <v>1707750</v>
      </c>
      <c r="AI247" s="34">
        <f t="shared" si="197"/>
        <v>3282251.76</v>
      </c>
      <c r="AJ247" s="34">
        <f t="shared" si="198"/>
        <v>1720250</v>
      </c>
      <c r="AK247" s="34">
        <f t="shared" si="199"/>
        <v>3314182.99</v>
      </c>
      <c r="AL247" s="34">
        <f t="shared" si="200"/>
        <v>1732750</v>
      </c>
      <c r="AM247" s="34">
        <f t="shared" si="201"/>
        <v>3346319.67</v>
      </c>
      <c r="AN247" s="34">
        <f t="shared" si="202"/>
        <v>1745250</v>
      </c>
      <c r="AO247" s="34">
        <f t="shared" si="203"/>
        <v>3378663.12</v>
      </c>
      <c r="AP247" s="34">
        <f t="shared" si="204"/>
        <v>1757750</v>
      </c>
      <c r="AQ247" s="34">
        <f t="shared" si="205"/>
        <v>3411214.67</v>
      </c>
      <c r="AR247" s="34">
        <f t="shared" si="206"/>
        <v>1770250</v>
      </c>
      <c r="AS247" s="34">
        <f t="shared" si="207"/>
        <v>3443975.66</v>
      </c>
      <c r="AT247" s="34">
        <f t="shared" si="208"/>
        <v>1782750</v>
      </c>
      <c r="AU247" s="34">
        <f t="shared" si="209"/>
        <v>3476947.43</v>
      </c>
      <c r="AV247" s="34">
        <f t="shared" si="210"/>
        <v>1795250</v>
      </c>
      <c r="AW247" s="34">
        <f t="shared" si="211"/>
        <v>3510131.34</v>
      </c>
      <c r="AX247" s="34">
        <f t="shared" si="212"/>
        <v>1807750</v>
      </c>
      <c r="AY247" s="34">
        <f t="shared" si="213"/>
        <v>3543528.76</v>
      </c>
      <c r="AZ247" s="34">
        <f t="shared" si="214"/>
        <v>1820250</v>
      </c>
      <c r="BA247" s="34">
        <f t="shared" si="215"/>
        <v>3577141.06</v>
      </c>
    </row>
    <row r="248" spans="1:53" x14ac:dyDescent="0.2">
      <c r="A248" s="24">
        <v>36647</v>
      </c>
      <c r="B248" s="33">
        <v>1519750</v>
      </c>
      <c r="C248" s="33">
        <v>2796202.36</v>
      </c>
      <c r="D248" s="33">
        <v>2815199.24</v>
      </c>
      <c r="E248" s="34">
        <f t="shared" si="187"/>
        <v>1532250</v>
      </c>
      <c r="F248" s="34">
        <f t="shared" si="188"/>
        <v>2844125.44</v>
      </c>
      <c r="G248" s="34">
        <f t="shared" si="189"/>
        <v>1544750</v>
      </c>
      <c r="H248" s="34">
        <f t="shared" si="190"/>
        <v>2873237.76</v>
      </c>
      <c r="I248" s="34">
        <f t="shared" si="167"/>
        <v>1557250</v>
      </c>
      <c r="J248" s="34">
        <f t="shared" si="168"/>
        <v>2902537.39</v>
      </c>
      <c r="K248" s="34">
        <f t="shared" si="169"/>
        <v>1569750</v>
      </c>
      <c r="L248" s="34">
        <f t="shared" si="170"/>
        <v>2932025.53</v>
      </c>
      <c r="M248" s="34">
        <f t="shared" si="171"/>
        <v>1582250</v>
      </c>
      <c r="N248" s="34">
        <f t="shared" si="172"/>
        <v>2961703.4</v>
      </c>
      <c r="O248" s="34">
        <f t="shared" si="173"/>
        <v>1594750</v>
      </c>
      <c r="P248" s="34">
        <f t="shared" si="174"/>
        <v>2991572.22</v>
      </c>
      <c r="Q248" s="34">
        <f t="shared" si="175"/>
        <v>1607250</v>
      </c>
      <c r="R248" s="34">
        <f t="shared" si="176"/>
        <v>3021633.21</v>
      </c>
      <c r="S248" s="34">
        <f t="shared" si="177"/>
        <v>1619750</v>
      </c>
      <c r="T248" s="34">
        <f t="shared" si="178"/>
        <v>3051887.62</v>
      </c>
      <c r="U248" s="34">
        <f t="shared" si="179"/>
        <v>1632250</v>
      </c>
      <c r="V248" s="34">
        <f t="shared" si="180"/>
        <v>3082336.68</v>
      </c>
      <c r="W248" s="34">
        <f t="shared" si="181"/>
        <v>1644750</v>
      </c>
      <c r="X248" s="34">
        <f t="shared" si="182"/>
        <v>3112981.65</v>
      </c>
      <c r="Y248" s="34">
        <f t="shared" si="183"/>
        <v>1657250</v>
      </c>
      <c r="Z248" s="34">
        <f t="shared" si="184"/>
        <v>3143823.79</v>
      </c>
      <c r="AA248" s="34">
        <f t="shared" si="185"/>
        <v>1669750</v>
      </c>
      <c r="AB248" s="34">
        <f t="shared" si="186"/>
        <v>3174864.37</v>
      </c>
      <c r="AC248" s="39">
        <f t="shared" si="191"/>
        <v>3183213.12</v>
      </c>
      <c r="AD248" s="34">
        <f t="shared" si="192"/>
        <v>1682250</v>
      </c>
      <c r="AE248" s="34">
        <f t="shared" si="193"/>
        <v>3214507.14</v>
      </c>
      <c r="AF248" s="34">
        <f t="shared" si="194"/>
        <v>1694750</v>
      </c>
      <c r="AG248" s="34">
        <f t="shared" si="195"/>
        <v>3246002.5</v>
      </c>
      <c r="AH248" s="34">
        <f t="shared" si="196"/>
        <v>1707250</v>
      </c>
      <c r="AI248" s="34">
        <f t="shared" si="197"/>
        <v>3277700.51</v>
      </c>
      <c r="AJ248" s="34">
        <f t="shared" si="198"/>
        <v>1719750</v>
      </c>
      <c r="AK248" s="34">
        <f t="shared" si="199"/>
        <v>3309602.46</v>
      </c>
      <c r="AL248" s="34">
        <f t="shared" si="200"/>
        <v>1732250</v>
      </c>
      <c r="AM248" s="34">
        <f t="shared" si="201"/>
        <v>3341709.67</v>
      </c>
      <c r="AN248" s="34">
        <f t="shared" si="202"/>
        <v>1744750</v>
      </c>
      <c r="AO248" s="34">
        <f t="shared" si="203"/>
        <v>3374023.46</v>
      </c>
      <c r="AP248" s="34">
        <f t="shared" si="204"/>
        <v>1757250</v>
      </c>
      <c r="AQ248" s="34">
        <f t="shared" si="205"/>
        <v>3406545.16</v>
      </c>
      <c r="AR248" s="34">
        <f t="shared" si="206"/>
        <v>1769750</v>
      </c>
      <c r="AS248" s="34">
        <f t="shared" si="207"/>
        <v>3439276.1</v>
      </c>
      <c r="AT248" s="34">
        <f t="shared" si="208"/>
        <v>1782250</v>
      </c>
      <c r="AU248" s="34">
        <f t="shared" si="209"/>
        <v>3472217.63</v>
      </c>
      <c r="AV248" s="34">
        <f t="shared" si="210"/>
        <v>1794750</v>
      </c>
      <c r="AW248" s="34">
        <f t="shared" si="211"/>
        <v>3505371.11</v>
      </c>
      <c r="AX248" s="34">
        <f t="shared" si="212"/>
        <v>1807250</v>
      </c>
      <c r="AY248" s="34">
        <f t="shared" si="213"/>
        <v>3538737.9</v>
      </c>
      <c r="AZ248" s="34">
        <f t="shared" si="214"/>
        <v>1819750</v>
      </c>
      <c r="BA248" s="34">
        <f t="shared" si="215"/>
        <v>3572319.37</v>
      </c>
    </row>
    <row r="249" spans="1:53" x14ac:dyDescent="0.2">
      <c r="A249" s="24">
        <v>36678</v>
      </c>
      <c r="B249" s="33">
        <v>1519250</v>
      </c>
      <c r="C249" s="33">
        <v>2792108.51</v>
      </c>
      <c r="D249" s="33">
        <v>2811099.14</v>
      </c>
      <c r="E249" s="34">
        <f t="shared" si="187"/>
        <v>1531750</v>
      </c>
      <c r="F249" s="34">
        <f t="shared" si="188"/>
        <v>2839998.96</v>
      </c>
      <c r="G249" s="34">
        <f t="shared" si="189"/>
        <v>1544250</v>
      </c>
      <c r="H249" s="34">
        <f t="shared" si="190"/>
        <v>2869084.73</v>
      </c>
      <c r="I249" s="34">
        <f t="shared" si="167"/>
        <v>1556750</v>
      </c>
      <c r="J249" s="34">
        <f t="shared" si="168"/>
        <v>2898357.63</v>
      </c>
      <c r="K249" s="34">
        <f t="shared" si="169"/>
        <v>1569250</v>
      </c>
      <c r="L249" s="34">
        <f t="shared" si="170"/>
        <v>2927818.88</v>
      </c>
      <c r="M249" s="34">
        <f t="shared" si="171"/>
        <v>1581750</v>
      </c>
      <c r="N249" s="34">
        <f t="shared" si="172"/>
        <v>2957469.68</v>
      </c>
      <c r="O249" s="34">
        <f t="shared" si="173"/>
        <v>1594250</v>
      </c>
      <c r="P249" s="34">
        <f t="shared" si="174"/>
        <v>2987311.26</v>
      </c>
      <c r="Q249" s="34">
        <f t="shared" si="175"/>
        <v>1606750</v>
      </c>
      <c r="R249" s="34">
        <f t="shared" si="176"/>
        <v>3017344.84</v>
      </c>
      <c r="S249" s="34">
        <f t="shared" si="177"/>
        <v>1619250</v>
      </c>
      <c r="T249" s="34">
        <f t="shared" si="178"/>
        <v>3047571.65</v>
      </c>
      <c r="U249" s="34">
        <f t="shared" si="179"/>
        <v>1631750</v>
      </c>
      <c r="V249" s="34">
        <f t="shared" si="180"/>
        <v>3077992.94</v>
      </c>
      <c r="W249" s="34">
        <f t="shared" si="181"/>
        <v>1644250</v>
      </c>
      <c r="X249" s="34">
        <f t="shared" si="182"/>
        <v>3108609.97</v>
      </c>
      <c r="Y249" s="34">
        <f t="shared" si="183"/>
        <v>1656750</v>
      </c>
      <c r="Z249" s="34">
        <f t="shared" si="184"/>
        <v>3139423.99</v>
      </c>
      <c r="AA249" s="34">
        <f t="shared" si="185"/>
        <v>1669250</v>
      </c>
      <c r="AB249" s="34">
        <f t="shared" si="186"/>
        <v>3170436.27</v>
      </c>
      <c r="AC249" s="39">
        <f t="shared" si="191"/>
        <v>3178782.52</v>
      </c>
      <c r="AD249" s="34">
        <f t="shared" si="192"/>
        <v>1681750</v>
      </c>
      <c r="AE249" s="34">
        <f t="shared" si="193"/>
        <v>3210048.03</v>
      </c>
      <c r="AF249" s="34">
        <f t="shared" si="194"/>
        <v>1694250</v>
      </c>
      <c r="AG249" s="34">
        <f t="shared" si="195"/>
        <v>3241514.7</v>
      </c>
      <c r="AH249" s="34">
        <f t="shared" si="196"/>
        <v>1706750</v>
      </c>
      <c r="AI249" s="34">
        <f t="shared" si="197"/>
        <v>3273183.83</v>
      </c>
      <c r="AJ249" s="34">
        <f t="shared" si="198"/>
        <v>1719250</v>
      </c>
      <c r="AK249" s="34">
        <f t="shared" si="199"/>
        <v>3305056.72</v>
      </c>
      <c r="AL249" s="34">
        <f t="shared" si="200"/>
        <v>1731750</v>
      </c>
      <c r="AM249" s="34">
        <f t="shared" si="201"/>
        <v>3337134.68</v>
      </c>
      <c r="AN249" s="34">
        <f t="shared" si="202"/>
        <v>1744250</v>
      </c>
      <c r="AO249" s="34">
        <f t="shared" si="203"/>
        <v>3369419.03</v>
      </c>
      <c r="AP249" s="34">
        <f t="shared" si="204"/>
        <v>1756750</v>
      </c>
      <c r="AQ249" s="34">
        <f t="shared" si="205"/>
        <v>3401911.1</v>
      </c>
      <c r="AR249" s="34">
        <f t="shared" si="206"/>
        <v>1769250</v>
      </c>
      <c r="AS249" s="34">
        <f t="shared" si="207"/>
        <v>3434612.23</v>
      </c>
      <c r="AT249" s="34">
        <f t="shared" si="208"/>
        <v>1781750</v>
      </c>
      <c r="AU249" s="34">
        <f t="shared" si="209"/>
        <v>3467523.76</v>
      </c>
      <c r="AV249" s="34">
        <f t="shared" si="210"/>
        <v>1794250</v>
      </c>
      <c r="AW249" s="34">
        <f t="shared" si="211"/>
        <v>3500647.04</v>
      </c>
      <c r="AX249" s="34">
        <f t="shared" si="212"/>
        <v>1806750</v>
      </c>
      <c r="AY249" s="34">
        <f t="shared" si="213"/>
        <v>3533983.44</v>
      </c>
      <c r="AZ249" s="34">
        <f t="shared" si="214"/>
        <v>1819250</v>
      </c>
      <c r="BA249" s="34">
        <f t="shared" si="215"/>
        <v>3567534.32</v>
      </c>
    </row>
    <row r="250" spans="1:53" x14ac:dyDescent="0.2">
      <c r="A250" s="24">
        <v>36708</v>
      </c>
      <c r="B250" s="33">
        <v>1518750</v>
      </c>
      <c r="C250" s="33">
        <v>2788045.33</v>
      </c>
      <c r="D250" s="33">
        <v>2807029.71</v>
      </c>
      <c r="E250" s="34">
        <f t="shared" si="187"/>
        <v>1531250</v>
      </c>
      <c r="F250" s="34">
        <f t="shared" si="188"/>
        <v>2835903.35</v>
      </c>
      <c r="G250" s="34">
        <f t="shared" si="189"/>
        <v>1543750</v>
      </c>
      <c r="H250" s="34">
        <f t="shared" si="190"/>
        <v>2864962.76</v>
      </c>
      <c r="I250" s="34">
        <f t="shared" si="167"/>
        <v>1556250</v>
      </c>
      <c r="J250" s="34">
        <f t="shared" si="168"/>
        <v>2894209.14</v>
      </c>
      <c r="K250" s="34">
        <f t="shared" si="169"/>
        <v>1568750</v>
      </c>
      <c r="L250" s="34">
        <f t="shared" si="170"/>
        <v>2923643.7</v>
      </c>
      <c r="M250" s="34">
        <f t="shared" si="171"/>
        <v>1581250</v>
      </c>
      <c r="N250" s="34">
        <f t="shared" si="172"/>
        <v>2953267.64</v>
      </c>
      <c r="O250" s="34">
        <f t="shared" si="173"/>
        <v>1593750</v>
      </c>
      <c r="P250" s="34">
        <f t="shared" si="174"/>
        <v>2983082.18</v>
      </c>
      <c r="Q250" s="34">
        <f t="shared" si="175"/>
        <v>1606250</v>
      </c>
      <c r="R250" s="34">
        <f t="shared" si="176"/>
        <v>3013088.55</v>
      </c>
      <c r="S250" s="34">
        <f t="shared" si="177"/>
        <v>1618750</v>
      </c>
      <c r="T250" s="34">
        <f t="shared" si="178"/>
        <v>3043287.98</v>
      </c>
      <c r="U250" s="34">
        <f t="shared" si="179"/>
        <v>1631250</v>
      </c>
      <c r="V250" s="34">
        <f t="shared" si="180"/>
        <v>3073681.71</v>
      </c>
      <c r="W250" s="34">
        <f t="shared" si="181"/>
        <v>1643750</v>
      </c>
      <c r="X250" s="34">
        <f t="shared" si="182"/>
        <v>3104271</v>
      </c>
      <c r="Y250" s="34">
        <f t="shared" si="183"/>
        <v>1656250</v>
      </c>
      <c r="Z250" s="34">
        <f t="shared" si="184"/>
        <v>3135057.1</v>
      </c>
      <c r="AA250" s="34">
        <f t="shared" si="185"/>
        <v>1668750</v>
      </c>
      <c r="AB250" s="34">
        <f t="shared" si="186"/>
        <v>3166041.28</v>
      </c>
      <c r="AC250" s="39">
        <f t="shared" si="191"/>
        <v>3174385.03</v>
      </c>
      <c r="AD250" s="34">
        <f t="shared" si="192"/>
        <v>1681250</v>
      </c>
      <c r="AE250" s="34">
        <f t="shared" si="193"/>
        <v>3205622.25</v>
      </c>
      <c r="AF250" s="34">
        <f t="shared" si="194"/>
        <v>1693750</v>
      </c>
      <c r="AG250" s="34">
        <f t="shared" si="195"/>
        <v>3237060.45</v>
      </c>
      <c r="AH250" s="34">
        <f t="shared" si="196"/>
        <v>1706250</v>
      </c>
      <c r="AI250" s="34">
        <f t="shared" si="197"/>
        <v>3268700.92</v>
      </c>
      <c r="AJ250" s="34">
        <f t="shared" si="198"/>
        <v>1718750</v>
      </c>
      <c r="AK250" s="34">
        <f t="shared" si="199"/>
        <v>3300544.97</v>
      </c>
      <c r="AL250" s="34">
        <f t="shared" si="200"/>
        <v>1731250</v>
      </c>
      <c r="AM250" s="34">
        <f t="shared" si="201"/>
        <v>3332593.9</v>
      </c>
      <c r="AN250" s="34">
        <f t="shared" si="202"/>
        <v>1743750</v>
      </c>
      <c r="AO250" s="34">
        <f t="shared" si="203"/>
        <v>3364849.04</v>
      </c>
      <c r="AP250" s="34">
        <f t="shared" si="204"/>
        <v>1756250</v>
      </c>
      <c r="AQ250" s="34">
        <f t="shared" si="205"/>
        <v>3397311.71</v>
      </c>
      <c r="AR250" s="34">
        <f t="shared" si="206"/>
        <v>1768750</v>
      </c>
      <c r="AS250" s="34">
        <f t="shared" si="207"/>
        <v>3429983.24</v>
      </c>
      <c r="AT250" s="34">
        <f t="shared" si="208"/>
        <v>1781250</v>
      </c>
      <c r="AU250" s="34">
        <f t="shared" si="209"/>
        <v>3462864.98</v>
      </c>
      <c r="AV250" s="34">
        <f t="shared" si="210"/>
        <v>1793750</v>
      </c>
      <c r="AW250" s="34">
        <f t="shared" si="211"/>
        <v>3495958.28</v>
      </c>
      <c r="AX250" s="34">
        <f t="shared" si="212"/>
        <v>1806250</v>
      </c>
      <c r="AY250" s="34">
        <f t="shared" si="213"/>
        <v>3529264.51</v>
      </c>
      <c r="AZ250" s="34">
        <f t="shared" si="214"/>
        <v>1818750</v>
      </c>
      <c r="BA250" s="34">
        <f t="shared" si="215"/>
        <v>3562785.03</v>
      </c>
    </row>
    <row r="251" spans="1:53" x14ac:dyDescent="0.2">
      <c r="A251" s="24">
        <v>36739</v>
      </c>
      <c r="B251" s="33">
        <v>1518250</v>
      </c>
      <c r="C251" s="33">
        <v>2784012.86</v>
      </c>
      <c r="D251" s="33">
        <v>2802990.99</v>
      </c>
      <c r="E251" s="34">
        <f t="shared" si="187"/>
        <v>1530750</v>
      </c>
      <c r="F251" s="34">
        <f t="shared" si="188"/>
        <v>2831838.65</v>
      </c>
      <c r="G251" s="34">
        <f t="shared" si="189"/>
        <v>1543250</v>
      </c>
      <c r="H251" s="34">
        <f t="shared" si="190"/>
        <v>2860871.91</v>
      </c>
      <c r="I251" s="34">
        <f t="shared" si="167"/>
        <v>1555750</v>
      </c>
      <c r="J251" s="34">
        <f t="shared" si="168"/>
        <v>2890091.97</v>
      </c>
      <c r="K251" s="34">
        <f t="shared" si="169"/>
        <v>1568250</v>
      </c>
      <c r="L251" s="34">
        <f t="shared" si="170"/>
        <v>2919500.04</v>
      </c>
      <c r="M251" s="34">
        <f t="shared" si="171"/>
        <v>1580750</v>
      </c>
      <c r="N251" s="34">
        <f t="shared" si="172"/>
        <v>2949097.32</v>
      </c>
      <c r="O251" s="34">
        <f t="shared" si="173"/>
        <v>1593250</v>
      </c>
      <c r="P251" s="34">
        <f t="shared" si="174"/>
        <v>2978885.03</v>
      </c>
      <c r="Q251" s="34">
        <f t="shared" si="175"/>
        <v>1605750</v>
      </c>
      <c r="R251" s="34">
        <f t="shared" si="176"/>
        <v>3008864.39</v>
      </c>
      <c r="S251" s="34">
        <f t="shared" si="177"/>
        <v>1618250</v>
      </c>
      <c r="T251" s="34">
        <f t="shared" si="178"/>
        <v>3039036.64</v>
      </c>
      <c r="U251" s="34">
        <f t="shared" si="179"/>
        <v>1630750</v>
      </c>
      <c r="V251" s="34">
        <f t="shared" si="180"/>
        <v>3069403.02</v>
      </c>
      <c r="W251" s="34">
        <f t="shared" si="181"/>
        <v>1643250</v>
      </c>
      <c r="X251" s="34">
        <f t="shared" si="182"/>
        <v>3099964.78</v>
      </c>
      <c r="Y251" s="34">
        <f t="shared" si="183"/>
        <v>1655750</v>
      </c>
      <c r="Z251" s="34">
        <f t="shared" si="184"/>
        <v>3130723.17</v>
      </c>
      <c r="AA251" s="34">
        <f t="shared" si="185"/>
        <v>1668250</v>
      </c>
      <c r="AB251" s="34">
        <f t="shared" si="186"/>
        <v>3161679.46</v>
      </c>
      <c r="AC251" s="39">
        <f t="shared" si="191"/>
        <v>3170020.71</v>
      </c>
      <c r="AD251" s="34">
        <f t="shared" si="192"/>
        <v>1680750</v>
      </c>
      <c r="AE251" s="34">
        <f t="shared" si="193"/>
        <v>3201229.85</v>
      </c>
      <c r="AF251" s="34">
        <f t="shared" si="194"/>
        <v>1693250</v>
      </c>
      <c r="AG251" s="34">
        <f t="shared" si="195"/>
        <v>3232639.79</v>
      </c>
      <c r="AH251" s="34">
        <f t="shared" si="196"/>
        <v>1705750</v>
      </c>
      <c r="AI251" s="34">
        <f t="shared" si="197"/>
        <v>3264251.82</v>
      </c>
      <c r="AJ251" s="34">
        <f t="shared" si="198"/>
        <v>1718250</v>
      </c>
      <c r="AK251" s="34">
        <f t="shared" si="199"/>
        <v>3296067.24</v>
      </c>
      <c r="AL251" s="34">
        <f t="shared" si="200"/>
        <v>1730750</v>
      </c>
      <c r="AM251" s="34">
        <f t="shared" si="201"/>
        <v>3328087.36</v>
      </c>
      <c r="AN251" s="34">
        <f t="shared" si="202"/>
        <v>1743250</v>
      </c>
      <c r="AO251" s="34">
        <f t="shared" si="203"/>
        <v>3360313.5</v>
      </c>
      <c r="AP251" s="34">
        <f t="shared" si="204"/>
        <v>1755750</v>
      </c>
      <c r="AQ251" s="34">
        <f t="shared" si="205"/>
        <v>3392746.99</v>
      </c>
      <c r="AR251" s="34">
        <f t="shared" si="206"/>
        <v>1768250</v>
      </c>
      <c r="AS251" s="34">
        <f t="shared" si="207"/>
        <v>3425389.15</v>
      </c>
      <c r="AT251" s="34">
        <f t="shared" si="208"/>
        <v>1780750</v>
      </c>
      <c r="AU251" s="34">
        <f t="shared" si="209"/>
        <v>3458241.33</v>
      </c>
      <c r="AV251" s="34">
        <f t="shared" si="210"/>
        <v>1793250</v>
      </c>
      <c r="AW251" s="34">
        <f t="shared" si="211"/>
        <v>3491304.89</v>
      </c>
      <c r="AX251" s="34">
        <f t="shared" si="212"/>
        <v>1805750</v>
      </c>
      <c r="AY251" s="34">
        <f t="shared" si="213"/>
        <v>3524581.18</v>
      </c>
      <c r="AZ251" s="34">
        <f t="shared" si="214"/>
        <v>1818250</v>
      </c>
      <c r="BA251" s="34">
        <f t="shared" si="215"/>
        <v>3558071.57</v>
      </c>
    </row>
    <row r="252" spans="1:53" x14ac:dyDescent="0.2">
      <c r="A252" s="24">
        <v>36770</v>
      </c>
      <c r="B252" s="33">
        <v>1517750</v>
      </c>
      <c r="C252" s="33">
        <v>2780010.11</v>
      </c>
      <c r="D252" s="33">
        <v>2798981.99</v>
      </c>
      <c r="E252" s="34">
        <f t="shared" si="187"/>
        <v>1530250</v>
      </c>
      <c r="F252" s="34">
        <f t="shared" si="188"/>
        <v>2827803.85</v>
      </c>
      <c r="G252" s="34">
        <f t="shared" si="189"/>
        <v>1542750</v>
      </c>
      <c r="H252" s="34">
        <f t="shared" si="190"/>
        <v>2856811.15</v>
      </c>
      <c r="I252" s="34">
        <f t="shared" si="167"/>
        <v>1555250</v>
      </c>
      <c r="J252" s="34">
        <f t="shared" si="168"/>
        <v>2886005.09</v>
      </c>
      <c r="K252" s="34">
        <f t="shared" si="169"/>
        <v>1567750</v>
      </c>
      <c r="L252" s="34">
        <f t="shared" si="170"/>
        <v>2915386.86</v>
      </c>
      <c r="M252" s="34">
        <f t="shared" si="171"/>
        <v>1580250</v>
      </c>
      <c r="N252" s="34">
        <f t="shared" si="172"/>
        <v>2944957.67</v>
      </c>
      <c r="O252" s="34">
        <f t="shared" si="173"/>
        <v>1592750</v>
      </c>
      <c r="P252" s="34">
        <f t="shared" si="174"/>
        <v>2974718.74</v>
      </c>
      <c r="Q252" s="34">
        <f t="shared" si="175"/>
        <v>1605250</v>
      </c>
      <c r="R252" s="34">
        <f t="shared" si="176"/>
        <v>3004671.3</v>
      </c>
      <c r="S252" s="34">
        <f t="shared" si="177"/>
        <v>1617750</v>
      </c>
      <c r="T252" s="34">
        <f t="shared" si="178"/>
        <v>3034816.57</v>
      </c>
      <c r="U252" s="34">
        <f t="shared" si="179"/>
        <v>1630250</v>
      </c>
      <c r="V252" s="34">
        <f t="shared" si="180"/>
        <v>3065155.8</v>
      </c>
      <c r="W252" s="34">
        <f t="shared" si="181"/>
        <v>1642750</v>
      </c>
      <c r="X252" s="34">
        <f t="shared" si="182"/>
        <v>3095690.23</v>
      </c>
      <c r="Y252" s="34">
        <f t="shared" si="183"/>
        <v>1655250</v>
      </c>
      <c r="Z252" s="34">
        <f t="shared" si="184"/>
        <v>3126421.12</v>
      </c>
      <c r="AA252" s="34">
        <f t="shared" si="185"/>
        <v>1667750</v>
      </c>
      <c r="AB252" s="34">
        <f t="shared" si="186"/>
        <v>3157349.73</v>
      </c>
      <c r="AC252" s="39">
        <f t="shared" si="191"/>
        <v>3165688.48</v>
      </c>
      <c r="AD252" s="34">
        <f t="shared" si="192"/>
        <v>1680250</v>
      </c>
      <c r="AE252" s="34">
        <f t="shared" si="193"/>
        <v>3196869.74</v>
      </c>
      <c r="AF252" s="34">
        <f t="shared" si="194"/>
        <v>1692750</v>
      </c>
      <c r="AG252" s="34">
        <f t="shared" si="195"/>
        <v>3228251.62</v>
      </c>
      <c r="AH252" s="34">
        <f t="shared" si="196"/>
        <v>1705250</v>
      </c>
      <c r="AI252" s="34">
        <f t="shared" si="197"/>
        <v>3259835.42</v>
      </c>
      <c r="AJ252" s="34">
        <f t="shared" si="198"/>
        <v>1717750</v>
      </c>
      <c r="AK252" s="34">
        <f t="shared" si="199"/>
        <v>3291622.43</v>
      </c>
      <c r="AL252" s="34">
        <f t="shared" si="200"/>
        <v>1730250</v>
      </c>
      <c r="AM252" s="34">
        <f t="shared" si="201"/>
        <v>3323613.96</v>
      </c>
      <c r="AN252" s="34">
        <f t="shared" si="202"/>
        <v>1742750</v>
      </c>
      <c r="AO252" s="34">
        <f t="shared" si="203"/>
        <v>3355811.32</v>
      </c>
      <c r="AP252" s="34">
        <f t="shared" si="204"/>
        <v>1755250</v>
      </c>
      <c r="AQ252" s="34">
        <f t="shared" si="205"/>
        <v>3388215.84</v>
      </c>
      <c r="AR252" s="34">
        <f t="shared" si="206"/>
        <v>1767750</v>
      </c>
      <c r="AS252" s="34">
        <f t="shared" si="207"/>
        <v>3420828.85</v>
      </c>
      <c r="AT252" s="34">
        <f t="shared" si="208"/>
        <v>1780250</v>
      </c>
      <c r="AU252" s="34">
        <f t="shared" si="209"/>
        <v>3453651.69</v>
      </c>
      <c r="AV252" s="34">
        <f t="shared" si="210"/>
        <v>1792750</v>
      </c>
      <c r="AW252" s="34">
        <f t="shared" si="211"/>
        <v>3486685.72</v>
      </c>
      <c r="AX252" s="34">
        <f t="shared" si="212"/>
        <v>1805250</v>
      </c>
      <c r="AY252" s="34">
        <f t="shared" si="213"/>
        <v>3519932.29</v>
      </c>
      <c r="AZ252" s="34">
        <f t="shared" si="214"/>
        <v>1817750</v>
      </c>
      <c r="BA252" s="34">
        <f t="shared" si="215"/>
        <v>3553392.77</v>
      </c>
    </row>
    <row r="253" spans="1:53" x14ac:dyDescent="0.2">
      <c r="A253" s="24">
        <v>36800</v>
      </c>
      <c r="B253" s="33">
        <v>1517250</v>
      </c>
      <c r="C253" s="33">
        <v>2776037.19</v>
      </c>
      <c r="D253" s="33">
        <v>2795002.82</v>
      </c>
      <c r="E253" s="34">
        <f t="shared" si="187"/>
        <v>1529750</v>
      </c>
      <c r="F253" s="34">
        <f t="shared" si="188"/>
        <v>2823799.08</v>
      </c>
      <c r="G253" s="34">
        <f t="shared" si="189"/>
        <v>1542250</v>
      </c>
      <c r="H253" s="34">
        <f t="shared" si="190"/>
        <v>2852780.62</v>
      </c>
      <c r="I253" s="34">
        <f t="shared" si="167"/>
        <v>1554750</v>
      </c>
      <c r="J253" s="34">
        <f t="shared" si="168"/>
        <v>2881948.62</v>
      </c>
      <c r="K253" s="34">
        <f t="shared" si="169"/>
        <v>1567250</v>
      </c>
      <c r="L253" s="34">
        <f t="shared" si="170"/>
        <v>2911304.29</v>
      </c>
      <c r="M253" s="34">
        <f t="shared" si="171"/>
        <v>1579750</v>
      </c>
      <c r="N253" s="34">
        <f t="shared" si="172"/>
        <v>2940848.84</v>
      </c>
      <c r="O253" s="34">
        <f t="shared" si="173"/>
        <v>1592250</v>
      </c>
      <c r="P253" s="34">
        <f t="shared" si="174"/>
        <v>2970583.48</v>
      </c>
      <c r="Q253" s="34">
        <f t="shared" si="175"/>
        <v>1604750</v>
      </c>
      <c r="R253" s="34">
        <f t="shared" si="176"/>
        <v>3000509.43</v>
      </c>
      <c r="S253" s="34">
        <f t="shared" si="177"/>
        <v>1617250</v>
      </c>
      <c r="T253" s="34">
        <f t="shared" si="178"/>
        <v>3030627.93</v>
      </c>
      <c r="U253" s="34">
        <f t="shared" si="179"/>
        <v>1629750</v>
      </c>
      <c r="V253" s="34">
        <f t="shared" si="180"/>
        <v>3060940.21</v>
      </c>
      <c r="W253" s="34">
        <f t="shared" si="181"/>
        <v>1642250</v>
      </c>
      <c r="X253" s="34">
        <f t="shared" si="182"/>
        <v>3091447.52</v>
      </c>
      <c r="Y253" s="34">
        <f t="shared" si="183"/>
        <v>1654750</v>
      </c>
      <c r="Z253" s="34">
        <f t="shared" si="184"/>
        <v>3122151.11</v>
      </c>
      <c r="AA253" s="34">
        <f t="shared" si="185"/>
        <v>1667250</v>
      </c>
      <c r="AB253" s="34">
        <f t="shared" si="186"/>
        <v>3153052.25</v>
      </c>
      <c r="AC253" s="39">
        <f t="shared" si="191"/>
        <v>3161388.5</v>
      </c>
      <c r="AD253" s="34">
        <f t="shared" si="192"/>
        <v>1679750</v>
      </c>
      <c r="AE253" s="34">
        <f t="shared" si="193"/>
        <v>3192542.1</v>
      </c>
      <c r="AF253" s="34">
        <f t="shared" si="194"/>
        <v>1692250</v>
      </c>
      <c r="AG253" s="34">
        <f t="shared" si="195"/>
        <v>3223896.14</v>
      </c>
      <c r="AH253" s="34">
        <f t="shared" si="196"/>
        <v>1704750</v>
      </c>
      <c r="AI253" s="34">
        <f t="shared" si="197"/>
        <v>3255451.91</v>
      </c>
      <c r="AJ253" s="34">
        <f t="shared" si="198"/>
        <v>1717250</v>
      </c>
      <c r="AK253" s="34">
        <f t="shared" si="199"/>
        <v>3287210.71</v>
      </c>
      <c r="AL253" s="34">
        <f t="shared" si="200"/>
        <v>1729750</v>
      </c>
      <c r="AM253" s="34">
        <f t="shared" si="201"/>
        <v>3319173.85</v>
      </c>
      <c r="AN253" s="34">
        <f t="shared" si="202"/>
        <v>1742250</v>
      </c>
      <c r="AO253" s="34">
        <f t="shared" si="203"/>
        <v>3351342.64</v>
      </c>
      <c r="AP253" s="34">
        <f t="shared" si="204"/>
        <v>1754750</v>
      </c>
      <c r="AQ253" s="34">
        <f t="shared" si="205"/>
        <v>3383718.41</v>
      </c>
      <c r="AR253" s="34">
        <f t="shared" si="206"/>
        <v>1767250</v>
      </c>
      <c r="AS253" s="34">
        <f t="shared" si="207"/>
        <v>3416302.48</v>
      </c>
      <c r="AT253" s="34">
        <f t="shared" si="208"/>
        <v>1779750</v>
      </c>
      <c r="AU253" s="34">
        <f t="shared" si="209"/>
        <v>3449096.2</v>
      </c>
      <c r="AV253" s="34">
        <f t="shared" si="210"/>
        <v>1792250</v>
      </c>
      <c r="AW253" s="34">
        <f t="shared" si="211"/>
        <v>3482100.92</v>
      </c>
      <c r="AX253" s="34">
        <f t="shared" si="212"/>
        <v>1804750</v>
      </c>
      <c r="AY253" s="34">
        <f t="shared" si="213"/>
        <v>3515317.99</v>
      </c>
      <c r="AZ253" s="34">
        <f t="shared" si="214"/>
        <v>1817250</v>
      </c>
      <c r="BA253" s="34">
        <f t="shared" si="215"/>
        <v>3548748.78</v>
      </c>
    </row>
    <row r="254" spans="1:53" x14ac:dyDescent="0.2">
      <c r="A254" s="24">
        <v>36831</v>
      </c>
      <c r="B254" s="33">
        <v>1516750</v>
      </c>
      <c r="C254" s="33">
        <v>2772094.01</v>
      </c>
      <c r="D254" s="33">
        <v>2791053.39</v>
      </c>
      <c r="E254" s="34">
        <f t="shared" si="187"/>
        <v>1529250</v>
      </c>
      <c r="F254" s="34">
        <f t="shared" si="188"/>
        <v>2819824.24</v>
      </c>
      <c r="G254" s="34">
        <f t="shared" si="189"/>
        <v>1541750</v>
      </c>
      <c r="H254" s="34">
        <f t="shared" si="190"/>
        <v>2848780.2</v>
      </c>
      <c r="I254" s="34">
        <f t="shared" si="167"/>
        <v>1554250</v>
      </c>
      <c r="J254" s="34">
        <f t="shared" si="168"/>
        <v>2877922.46</v>
      </c>
      <c r="K254" s="34">
        <f t="shared" si="169"/>
        <v>1566750</v>
      </c>
      <c r="L254" s="34">
        <f t="shared" si="170"/>
        <v>2907252.23</v>
      </c>
      <c r="M254" s="34">
        <f t="shared" si="171"/>
        <v>1579250</v>
      </c>
      <c r="N254" s="34">
        <f t="shared" si="172"/>
        <v>2936770.71</v>
      </c>
      <c r="O254" s="34">
        <f t="shared" si="173"/>
        <v>1591750</v>
      </c>
      <c r="P254" s="34">
        <f t="shared" si="174"/>
        <v>2966479.11</v>
      </c>
      <c r="Q254" s="34">
        <f t="shared" si="175"/>
        <v>1604250</v>
      </c>
      <c r="R254" s="34">
        <f t="shared" si="176"/>
        <v>2996378.65</v>
      </c>
      <c r="S254" s="34">
        <f t="shared" si="177"/>
        <v>1616750</v>
      </c>
      <c r="T254" s="34">
        <f t="shared" si="178"/>
        <v>3026470.57</v>
      </c>
      <c r="U254" s="34">
        <f t="shared" si="179"/>
        <v>1629250</v>
      </c>
      <c r="V254" s="34">
        <f t="shared" si="180"/>
        <v>3056756.1</v>
      </c>
      <c r="W254" s="34">
        <f t="shared" si="181"/>
        <v>1641750</v>
      </c>
      <c r="X254" s="34">
        <f t="shared" si="182"/>
        <v>3087236.49</v>
      </c>
      <c r="Y254" s="34">
        <f t="shared" si="183"/>
        <v>1654250</v>
      </c>
      <c r="Z254" s="34">
        <f t="shared" si="184"/>
        <v>3117912.99</v>
      </c>
      <c r="AA254" s="34">
        <f t="shared" si="185"/>
        <v>1666750</v>
      </c>
      <c r="AB254" s="34">
        <f t="shared" si="186"/>
        <v>3148786.86</v>
      </c>
      <c r="AC254" s="39">
        <f t="shared" si="191"/>
        <v>3157120.61</v>
      </c>
      <c r="AD254" s="34">
        <f t="shared" si="192"/>
        <v>1679250</v>
      </c>
      <c r="AE254" s="34">
        <f t="shared" si="193"/>
        <v>3188246.75</v>
      </c>
      <c r="AF254" s="34">
        <f t="shared" si="194"/>
        <v>1691750</v>
      </c>
      <c r="AG254" s="34">
        <f t="shared" si="195"/>
        <v>3219573.15</v>
      </c>
      <c r="AH254" s="34">
        <f t="shared" si="196"/>
        <v>1704250</v>
      </c>
      <c r="AI254" s="34">
        <f t="shared" si="197"/>
        <v>3251101.11</v>
      </c>
      <c r="AJ254" s="34">
        <f t="shared" si="198"/>
        <v>1716750</v>
      </c>
      <c r="AK254" s="34">
        <f t="shared" si="199"/>
        <v>3282831.92</v>
      </c>
      <c r="AL254" s="34">
        <f t="shared" si="200"/>
        <v>1729250</v>
      </c>
      <c r="AM254" s="34">
        <f t="shared" si="201"/>
        <v>3314766.89</v>
      </c>
      <c r="AN254" s="34">
        <f t="shared" si="202"/>
        <v>1741750</v>
      </c>
      <c r="AO254" s="34">
        <f t="shared" si="203"/>
        <v>3346907.33</v>
      </c>
      <c r="AP254" s="34">
        <f t="shared" si="204"/>
        <v>1754250</v>
      </c>
      <c r="AQ254" s="34">
        <f t="shared" si="205"/>
        <v>3379254.56</v>
      </c>
      <c r="AR254" s="34">
        <f t="shared" si="206"/>
        <v>1766750</v>
      </c>
      <c r="AS254" s="34">
        <f t="shared" si="207"/>
        <v>3411809.91</v>
      </c>
      <c r="AT254" s="34">
        <f t="shared" si="208"/>
        <v>1779250</v>
      </c>
      <c r="AU254" s="34">
        <f t="shared" si="209"/>
        <v>3444574.72</v>
      </c>
      <c r="AV254" s="34">
        <f t="shared" si="210"/>
        <v>1791750</v>
      </c>
      <c r="AW254" s="34">
        <f t="shared" si="211"/>
        <v>3477550.34</v>
      </c>
      <c r="AX254" s="34">
        <f t="shared" si="212"/>
        <v>1804250</v>
      </c>
      <c r="AY254" s="34">
        <f t="shared" si="213"/>
        <v>3510738.13</v>
      </c>
      <c r="AZ254" s="34">
        <f t="shared" si="214"/>
        <v>1816750</v>
      </c>
      <c r="BA254" s="34">
        <f t="shared" si="215"/>
        <v>3544139.45</v>
      </c>
    </row>
    <row r="255" spans="1:53" x14ac:dyDescent="0.2">
      <c r="A255" s="24">
        <v>36861</v>
      </c>
      <c r="B255" s="33">
        <v>1516250</v>
      </c>
      <c r="C255" s="33">
        <v>2768180.04</v>
      </c>
      <c r="D255" s="33">
        <v>2787133.17</v>
      </c>
      <c r="E255" s="34">
        <f t="shared" si="187"/>
        <v>1528750</v>
      </c>
      <c r="F255" s="34">
        <f t="shared" si="188"/>
        <v>2815878.8</v>
      </c>
      <c r="G255" s="34">
        <f t="shared" si="189"/>
        <v>1541250</v>
      </c>
      <c r="H255" s="34">
        <f t="shared" si="190"/>
        <v>2844809.38</v>
      </c>
      <c r="I255" s="34">
        <f t="shared" si="167"/>
        <v>1553750</v>
      </c>
      <c r="J255" s="34">
        <f t="shared" si="168"/>
        <v>2873926.1</v>
      </c>
      <c r="K255" s="34">
        <f t="shared" si="169"/>
        <v>1566250</v>
      </c>
      <c r="L255" s="34">
        <f t="shared" si="170"/>
        <v>2903230.15</v>
      </c>
      <c r="M255" s="34">
        <f t="shared" si="171"/>
        <v>1578750</v>
      </c>
      <c r="N255" s="34">
        <f t="shared" si="172"/>
        <v>2932722.75</v>
      </c>
      <c r="O255" s="34">
        <f t="shared" si="173"/>
        <v>1591250</v>
      </c>
      <c r="P255" s="34">
        <f t="shared" si="174"/>
        <v>2962405.1</v>
      </c>
      <c r="Q255" s="34">
        <f t="shared" si="175"/>
        <v>1603750</v>
      </c>
      <c r="R255" s="34">
        <f t="shared" si="176"/>
        <v>2992278.43</v>
      </c>
      <c r="S255" s="34">
        <f t="shared" si="177"/>
        <v>1616250</v>
      </c>
      <c r="T255" s="34">
        <f t="shared" si="178"/>
        <v>3022343.97</v>
      </c>
      <c r="U255" s="34">
        <f t="shared" si="179"/>
        <v>1628750</v>
      </c>
      <c r="V255" s="34">
        <f t="shared" si="180"/>
        <v>3052602.95</v>
      </c>
      <c r="W255" s="34">
        <f t="shared" si="181"/>
        <v>1641250</v>
      </c>
      <c r="X255" s="34">
        <f t="shared" si="182"/>
        <v>3083056.62</v>
      </c>
      <c r="Y255" s="34">
        <f t="shared" si="183"/>
        <v>1653750</v>
      </c>
      <c r="Z255" s="34">
        <f t="shared" si="184"/>
        <v>3113706.23</v>
      </c>
      <c r="AA255" s="34">
        <f t="shared" si="185"/>
        <v>1666250</v>
      </c>
      <c r="AB255" s="34">
        <f t="shared" si="186"/>
        <v>3144553.04</v>
      </c>
      <c r="AC255" s="39">
        <f t="shared" si="191"/>
        <v>3152884.29</v>
      </c>
      <c r="AD255" s="34">
        <f t="shared" si="192"/>
        <v>1678750</v>
      </c>
      <c r="AE255" s="34">
        <f t="shared" si="193"/>
        <v>3183983.17</v>
      </c>
      <c r="AF255" s="34">
        <f t="shared" si="194"/>
        <v>1691250</v>
      </c>
      <c r="AG255" s="34">
        <f t="shared" si="195"/>
        <v>3215282.14</v>
      </c>
      <c r="AH255" s="34">
        <f t="shared" si="196"/>
        <v>1703750</v>
      </c>
      <c r="AI255" s="34">
        <f t="shared" si="197"/>
        <v>3246782.49</v>
      </c>
      <c r="AJ255" s="34">
        <f t="shared" si="198"/>
        <v>1716250</v>
      </c>
      <c r="AK255" s="34">
        <f t="shared" si="199"/>
        <v>3278485.51</v>
      </c>
      <c r="AL255" s="34">
        <f t="shared" si="200"/>
        <v>1728750</v>
      </c>
      <c r="AM255" s="34">
        <f t="shared" si="201"/>
        <v>3310392.51</v>
      </c>
      <c r="AN255" s="34">
        <f t="shared" si="202"/>
        <v>1741250</v>
      </c>
      <c r="AO255" s="34">
        <f t="shared" si="203"/>
        <v>3342504.8</v>
      </c>
      <c r="AP255" s="34">
        <f t="shared" si="204"/>
        <v>1753750</v>
      </c>
      <c r="AQ255" s="34">
        <f t="shared" si="205"/>
        <v>3374823.7</v>
      </c>
      <c r="AR255" s="34">
        <f t="shared" si="206"/>
        <v>1766250</v>
      </c>
      <c r="AS255" s="34">
        <f t="shared" si="207"/>
        <v>3407350.54</v>
      </c>
      <c r="AT255" s="34">
        <f t="shared" si="208"/>
        <v>1778750</v>
      </c>
      <c r="AU255" s="34">
        <f t="shared" si="209"/>
        <v>3440086.66</v>
      </c>
      <c r="AV255" s="34">
        <f t="shared" si="210"/>
        <v>1791250</v>
      </c>
      <c r="AW255" s="34">
        <f t="shared" si="211"/>
        <v>3473033.41</v>
      </c>
      <c r="AX255" s="34">
        <f t="shared" si="212"/>
        <v>1803750</v>
      </c>
      <c r="AY255" s="34">
        <f t="shared" si="213"/>
        <v>3506192.14</v>
      </c>
      <c r="AZ255" s="34">
        <f t="shared" si="214"/>
        <v>1816250</v>
      </c>
      <c r="BA255" s="34">
        <f t="shared" si="215"/>
        <v>3539564.21</v>
      </c>
    </row>
    <row r="256" spans="1:53" x14ac:dyDescent="0.2">
      <c r="A256" s="24">
        <v>36892</v>
      </c>
      <c r="B256" s="33">
        <v>1515750</v>
      </c>
      <c r="C256" s="33">
        <v>2764294.82</v>
      </c>
      <c r="D256" s="33">
        <v>2783241.7</v>
      </c>
      <c r="E256" s="34">
        <f t="shared" si="187"/>
        <v>1528250</v>
      </c>
      <c r="F256" s="34">
        <f t="shared" si="188"/>
        <v>2811962.29</v>
      </c>
      <c r="G256" s="34">
        <f t="shared" si="189"/>
        <v>1540750</v>
      </c>
      <c r="H256" s="34">
        <f t="shared" si="190"/>
        <v>2840867.67</v>
      </c>
      <c r="I256" s="34">
        <f t="shared" si="167"/>
        <v>1553250</v>
      </c>
      <c r="J256" s="34">
        <f t="shared" si="168"/>
        <v>2869959.03</v>
      </c>
      <c r="K256" s="34">
        <f t="shared" si="169"/>
        <v>1565750</v>
      </c>
      <c r="L256" s="34">
        <f t="shared" si="170"/>
        <v>2899237.56</v>
      </c>
      <c r="M256" s="34">
        <f t="shared" si="171"/>
        <v>1578250</v>
      </c>
      <c r="N256" s="34">
        <f t="shared" si="172"/>
        <v>2928704.47</v>
      </c>
      <c r="O256" s="34">
        <f t="shared" si="173"/>
        <v>1590750</v>
      </c>
      <c r="P256" s="34">
        <f t="shared" si="174"/>
        <v>2958360.97</v>
      </c>
      <c r="Q256" s="34">
        <f t="shared" si="175"/>
        <v>1603250</v>
      </c>
      <c r="R256" s="34">
        <f t="shared" si="176"/>
        <v>2988208.28</v>
      </c>
      <c r="S256" s="34">
        <f t="shared" si="177"/>
        <v>1615750</v>
      </c>
      <c r="T256" s="34">
        <f t="shared" si="178"/>
        <v>3018247.63</v>
      </c>
      <c r="U256" s="34">
        <f t="shared" si="179"/>
        <v>1628250</v>
      </c>
      <c r="V256" s="34">
        <f t="shared" si="180"/>
        <v>3048480.25</v>
      </c>
      <c r="W256" s="34">
        <f t="shared" si="181"/>
        <v>1640750</v>
      </c>
      <c r="X256" s="34">
        <f t="shared" si="182"/>
        <v>3078907.39</v>
      </c>
      <c r="Y256" s="34">
        <f t="shared" si="183"/>
        <v>1653250</v>
      </c>
      <c r="Z256" s="34">
        <f t="shared" si="184"/>
        <v>3109530.3</v>
      </c>
      <c r="AA256" s="34">
        <f t="shared" si="185"/>
        <v>1665750</v>
      </c>
      <c r="AB256" s="34">
        <f t="shared" si="186"/>
        <v>3140350.24</v>
      </c>
      <c r="AC256" s="39">
        <f t="shared" si="191"/>
        <v>3148678.99</v>
      </c>
      <c r="AD256" s="34">
        <f t="shared" si="192"/>
        <v>1678250</v>
      </c>
      <c r="AE256" s="34">
        <f t="shared" si="193"/>
        <v>3179750.81</v>
      </c>
      <c r="AF256" s="34">
        <f t="shared" si="194"/>
        <v>1690750</v>
      </c>
      <c r="AG256" s="34">
        <f t="shared" si="195"/>
        <v>3211022.55</v>
      </c>
      <c r="AH256" s="34">
        <f t="shared" si="196"/>
        <v>1703250</v>
      </c>
      <c r="AI256" s="34">
        <f t="shared" si="197"/>
        <v>3242495.49</v>
      </c>
      <c r="AJ256" s="34">
        <f t="shared" si="198"/>
        <v>1715750</v>
      </c>
      <c r="AK256" s="34">
        <f t="shared" si="199"/>
        <v>3274170.93</v>
      </c>
      <c r="AL256" s="34">
        <f t="shared" si="200"/>
        <v>1728250</v>
      </c>
      <c r="AM256" s="34">
        <f t="shared" si="201"/>
        <v>3306050.17</v>
      </c>
      <c r="AN256" s="34">
        <f t="shared" si="202"/>
        <v>1740750</v>
      </c>
      <c r="AO256" s="34">
        <f t="shared" si="203"/>
        <v>3338134.52</v>
      </c>
      <c r="AP256" s="34">
        <f t="shared" si="204"/>
        <v>1753250</v>
      </c>
      <c r="AQ256" s="34">
        <f t="shared" si="205"/>
        <v>3370425.31</v>
      </c>
      <c r="AR256" s="34">
        <f t="shared" si="206"/>
        <v>1765750</v>
      </c>
      <c r="AS256" s="34">
        <f t="shared" si="207"/>
        <v>3402923.86</v>
      </c>
      <c r="AT256" s="34">
        <f t="shared" si="208"/>
        <v>1778250</v>
      </c>
      <c r="AU256" s="34">
        <f t="shared" si="209"/>
        <v>3435631.5</v>
      </c>
      <c r="AV256" s="34">
        <f t="shared" si="210"/>
        <v>1790750</v>
      </c>
      <c r="AW256" s="34">
        <f t="shared" si="211"/>
        <v>3468549.58</v>
      </c>
      <c r="AX256" s="34">
        <f t="shared" si="212"/>
        <v>1803250</v>
      </c>
      <c r="AY256" s="34">
        <f t="shared" si="213"/>
        <v>3501679.46</v>
      </c>
      <c r="AZ256" s="34">
        <f t="shared" si="214"/>
        <v>1815750</v>
      </c>
      <c r="BA256" s="34">
        <f t="shared" si="215"/>
        <v>3535022.5</v>
      </c>
    </row>
    <row r="257" spans="1:53" x14ac:dyDescent="0.2">
      <c r="A257" s="24">
        <v>36923</v>
      </c>
      <c r="B257" s="33">
        <v>1515250</v>
      </c>
      <c r="C257" s="33">
        <v>2760438.47</v>
      </c>
      <c r="D257" s="33">
        <v>2779379.1</v>
      </c>
      <c r="E257" s="34">
        <f t="shared" si="187"/>
        <v>1527750</v>
      </c>
      <c r="F257" s="34">
        <f t="shared" si="188"/>
        <v>2808074.84</v>
      </c>
      <c r="G257" s="34">
        <f t="shared" si="189"/>
        <v>1540250</v>
      </c>
      <c r="H257" s="34">
        <f t="shared" si="190"/>
        <v>2836955.21</v>
      </c>
      <c r="I257" s="34">
        <f t="shared" si="167"/>
        <v>1552750</v>
      </c>
      <c r="J257" s="34">
        <f t="shared" si="168"/>
        <v>2866021.39</v>
      </c>
      <c r="K257" s="34">
        <f t="shared" si="169"/>
        <v>1565250</v>
      </c>
      <c r="L257" s="34">
        <f t="shared" si="170"/>
        <v>2895274.59</v>
      </c>
      <c r="M257" s="34">
        <f t="shared" si="171"/>
        <v>1577750</v>
      </c>
      <c r="N257" s="34">
        <f t="shared" si="172"/>
        <v>2924716</v>
      </c>
      <c r="O257" s="34">
        <f t="shared" si="173"/>
        <v>1590250</v>
      </c>
      <c r="P257" s="34">
        <f t="shared" si="174"/>
        <v>2954346.84</v>
      </c>
      <c r="Q257" s="34">
        <f t="shared" si="175"/>
        <v>1602750</v>
      </c>
      <c r="R257" s="34">
        <f t="shared" si="176"/>
        <v>2984168.32</v>
      </c>
      <c r="S257" s="34">
        <f t="shared" si="177"/>
        <v>1615250</v>
      </c>
      <c r="T257" s="34">
        <f t="shared" si="178"/>
        <v>3014181.68</v>
      </c>
      <c r="U257" s="34">
        <f t="shared" si="179"/>
        <v>1627750</v>
      </c>
      <c r="V257" s="34">
        <f t="shared" si="180"/>
        <v>3044388.14</v>
      </c>
      <c r="W257" s="34">
        <f t="shared" si="181"/>
        <v>1640250</v>
      </c>
      <c r="X257" s="34">
        <f t="shared" si="182"/>
        <v>3074788.95</v>
      </c>
      <c r="Y257" s="34">
        <f t="shared" si="183"/>
        <v>1652750</v>
      </c>
      <c r="Z257" s="34">
        <f t="shared" si="184"/>
        <v>3105385.36</v>
      </c>
      <c r="AA257" s="34">
        <f t="shared" si="185"/>
        <v>1665250</v>
      </c>
      <c r="AB257" s="34">
        <f t="shared" si="186"/>
        <v>3136178.63</v>
      </c>
      <c r="AC257" s="39">
        <f t="shared" si="191"/>
        <v>3144504.88</v>
      </c>
      <c r="AD257" s="34">
        <f t="shared" si="192"/>
        <v>1677750</v>
      </c>
      <c r="AE257" s="34">
        <f t="shared" si="193"/>
        <v>3175549.85</v>
      </c>
      <c r="AF257" s="34">
        <f t="shared" si="194"/>
        <v>1690250</v>
      </c>
      <c r="AG257" s="34">
        <f t="shared" si="195"/>
        <v>3206794.56</v>
      </c>
      <c r="AH257" s="34">
        <f t="shared" si="196"/>
        <v>1702750</v>
      </c>
      <c r="AI257" s="34">
        <f t="shared" si="197"/>
        <v>3238240.3</v>
      </c>
      <c r="AJ257" s="34">
        <f t="shared" si="198"/>
        <v>1715250</v>
      </c>
      <c r="AK257" s="34">
        <f t="shared" si="199"/>
        <v>3269888.36</v>
      </c>
      <c r="AL257" s="34">
        <f t="shared" si="200"/>
        <v>1727750</v>
      </c>
      <c r="AM257" s="34">
        <f t="shared" si="201"/>
        <v>3301740.05</v>
      </c>
      <c r="AN257" s="34">
        <f t="shared" si="202"/>
        <v>1740250</v>
      </c>
      <c r="AO257" s="34">
        <f t="shared" si="203"/>
        <v>3333796.67</v>
      </c>
      <c r="AP257" s="34">
        <f t="shared" si="204"/>
        <v>1752750</v>
      </c>
      <c r="AQ257" s="34">
        <f t="shared" si="205"/>
        <v>3366059.55</v>
      </c>
      <c r="AR257" s="34">
        <f t="shared" si="206"/>
        <v>1765250</v>
      </c>
      <c r="AS257" s="34">
        <f t="shared" si="207"/>
        <v>3398530.01</v>
      </c>
      <c r="AT257" s="34">
        <f t="shared" si="208"/>
        <v>1777750</v>
      </c>
      <c r="AU257" s="34">
        <f t="shared" si="209"/>
        <v>3431209.38</v>
      </c>
      <c r="AV257" s="34">
        <f t="shared" si="210"/>
        <v>1790250</v>
      </c>
      <c r="AW257" s="34">
        <f t="shared" si="211"/>
        <v>3464099.01</v>
      </c>
      <c r="AX257" s="34">
        <f t="shared" si="212"/>
        <v>1802750</v>
      </c>
      <c r="AY257" s="34">
        <f t="shared" si="213"/>
        <v>3497200.25</v>
      </c>
      <c r="AZ257" s="34">
        <f t="shared" si="214"/>
        <v>1815250</v>
      </c>
      <c r="BA257" s="34">
        <f t="shared" si="215"/>
        <v>3530514.47</v>
      </c>
    </row>
    <row r="258" spans="1:53" x14ac:dyDescent="0.2">
      <c r="A258" s="24">
        <v>36951</v>
      </c>
      <c r="B258" s="33">
        <v>1514750</v>
      </c>
      <c r="C258" s="33">
        <v>2756610.62</v>
      </c>
      <c r="D258" s="33">
        <v>2775545</v>
      </c>
      <c r="E258" s="34">
        <f t="shared" si="187"/>
        <v>1527250</v>
      </c>
      <c r="F258" s="34">
        <f t="shared" si="188"/>
        <v>2804216.07</v>
      </c>
      <c r="G258" s="34">
        <f t="shared" si="189"/>
        <v>1539750</v>
      </c>
      <c r="H258" s="34">
        <f t="shared" si="190"/>
        <v>2833071.61</v>
      </c>
      <c r="I258" s="34">
        <f t="shared" si="167"/>
        <v>1552250</v>
      </c>
      <c r="J258" s="34">
        <f t="shared" si="168"/>
        <v>2862112.81</v>
      </c>
      <c r="K258" s="34">
        <f t="shared" si="169"/>
        <v>1564750</v>
      </c>
      <c r="L258" s="34">
        <f t="shared" si="170"/>
        <v>2891340.86</v>
      </c>
      <c r="M258" s="34">
        <f t="shared" si="171"/>
        <v>1577250</v>
      </c>
      <c r="N258" s="34">
        <f t="shared" si="172"/>
        <v>2920756.96</v>
      </c>
      <c r="O258" s="34">
        <f t="shared" si="173"/>
        <v>1589750</v>
      </c>
      <c r="P258" s="34">
        <f t="shared" si="174"/>
        <v>2950362.33</v>
      </c>
      <c r="Q258" s="34">
        <f t="shared" si="175"/>
        <v>1602250</v>
      </c>
      <c r="R258" s="34">
        <f t="shared" si="176"/>
        <v>2980158.18</v>
      </c>
      <c r="S258" s="34">
        <f t="shared" si="177"/>
        <v>1614750</v>
      </c>
      <c r="T258" s="34">
        <f t="shared" si="178"/>
        <v>3010145.73</v>
      </c>
      <c r="U258" s="34">
        <f t="shared" si="179"/>
        <v>1627250</v>
      </c>
      <c r="V258" s="34">
        <f t="shared" si="180"/>
        <v>3040326.23</v>
      </c>
      <c r="W258" s="34">
        <f t="shared" si="181"/>
        <v>1639750</v>
      </c>
      <c r="X258" s="34">
        <f t="shared" si="182"/>
        <v>3070700.91</v>
      </c>
      <c r="Y258" s="34">
        <f t="shared" si="183"/>
        <v>1652250</v>
      </c>
      <c r="Z258" s="34">
        <f t="shared" si="184"/>
        <v>3101271.02</v>
      </c>
      <c r="AA258" s="34">
        <f t="shared" si="185"/>
        <v>1664750</v>
      </c>
      <c r="AB258" s="34">
        <f t="shared" si="186"/>
        <v>3132037.82</v>
      </c>
      <c r="AC258" s="39">
        <f t="shared" si="191"/>
        <v>3140361.57</v>
      </c>
      <c r="AD258" s="34">
        <f t="shared" si="192"/>
        <v>1677250</v>
      </c>
      <c r="AE258" s="34">
        <f t="shared" si="193"/>
        <v>3171379.88</v>
      </c>
      <c r="AF258" s="34">
        <f t="shared" si="194"/>
        <v>1689750</v>
      </c>
      <c r="AG258" s="34">
        <f t="shared" si="195"/>
        <v>3202597.76</v>
      </c>
      <c r="AH258" s="34">
        <f t="shared" si="196"/>
        <v>1702250</v>
      </c>
      <c r="AI258" s="34">
        <f t="shared" si="197"/>
        <v>3234016.5</v>
      </c>
      <c r="AJ258" s="34">
        <f t="shared" si="198"/>
        <v>1714750</v>
      </c>
      <c r="AK258" s="34">
        <f t="shared" si="199"/>
        <v>3265637.39</v>
      </c>
      <c r="AL258" s="34">
        <f t="shared" si="200"/>
        <v>1727250</v>
      </c>
      <c r="AM258" s="34">
        <f t="shared" si="201"/>
        <v>3297461.73</v>
      </c>
      <c r="AN258" s="34">
        <f t="shared" si="202"/>
        <v>1739750</v>
      </c>
      <c r="AO258" s="34">
        <f t="shared" si="203"/>
        <v>3329490.83</v>
      </c>
      <c r="AP258" s="34">
        <f t="shared" si="204"/>
        <v>1752250</v>
      </c>
      <c r="AQ258" s="34">
        <f t="shared" si="205"/>
        <v>3361726</v>
      </c>
      <c r="AR258" s="34">
        <f t="shared" si="206"/>
        <v>1764750</v>
      </c>
      <c r="AS258" s="34">
        <f t="shared" si="207"/>
        <v>3394168.57</v>
      </c>
      <c r="AT258" s="34">
        <f t="shared" si="208"/>
        <v>1777250</v>
      </c>
      <c r="AU258" s="34">
        <f t="shared" si="209"/>
        <v>3426819.88</v>
      </c>
      <c r="AV258" s="34">
        <f t="shared" si="210"/>
        <v>1789750</v>
      </c>
      <c r="AW258" s="34">
        <f t="shared" si="211"/>
        <v>3459681.27</v>
      </c>
      <c r="AX258" s="34">
        <f t="shared" si="212"/>
        <v>1802250</v>
      </c>
      <c r="AY258" s="34">
        <f t="shared" si="213"/>
        <v>3492754.09</v>
      </c>
      <c r="AZ258" s="34">
        <f t="shared" si="214"/>
        <v>1814750</v>
      </c>
      <c r="BA258" s="34">
        <f t="shared" si="215"/>
        <v>3526039.7</v>
      </c>
    </row>
    <row r="259" spans="1:53" x14ac:dyDescent="0.2">
      <c r="A259" s="24">
        <v>36982</v>
      </c>
      <c r="B259" s="33">
        <v>1514250</v>
      </c>
      <c r="C259" s="33">
        <v>2752811.32</v>
      </c>
      <c r="D259" s="33">
        <v>2771739.45</v>
      </c>
      <c r="E259" s="34">
        <f t="shared" si="187"/>
        <v>1526750</v>
      </c>
      <c r="F259" s="34">
        <f t="shared" si="188"/>
        <v>2800386.03</v>
      </c>
      <c r="G259" s="34">
        <f t="shared" si="189"/>
        <v>1539250</v>
      </c>
      <c r="H259" s="34">
        <f t="shared" si="190"/>
        <v>2829216.93</v>
      </c>
      <c r="I259" s="34">
        <f t="shared" si="167"/>
        <v>1551750</v>
      </c>
      <c r="J259" s="34">
        <f t="shared" si="168"/>
        <v>2858233.32</v>
      </c>
      <c r="K259" s="34">
        <f t="shared" si="169"/>
        <v>1564250</v>
      </c>
      <c r="L259" s="34">
        <f t="shared" si="170"/>
        <v>2887436.41</v>
      </c>
      <c r="M259" s="34">
        <f t="shared" si="171"/>
        <v>1576750</v>
      </c>
      <c r="N259" s="34">
        <f t="shared" si="172"/>
        <v>2916827.39</v>
      </c>
      <c r="O259" s="34">
        <f t="shared" si="173"/>
        <v>1589250</v>
      </c>
      <c r="P259" s="34">
        <f t="shared" si="174"/>
        <v>2946407.47</v>
      </c>
      <c r="Q259" s="34">
        <f t="shared" si="175"/>
        <v>1601750</v>
      </c>
      <c r="R259" s="34">
        <f t="shared" si="176"/>
        <v>2976177.87</v>
      </c>
      <c r="S259" s="34">
        <f t="shared" si="177"/>
        <v>1614250</v>
      </c>
      <c r="T259" s="34">
        <f t="shared" si="178"/>
        <v>3006139.82</v>
      </c>
      <c r="U259" s="34">
        <f t="shared" si="179"/>
        <v>1626750</v>
      </c>
      <c r="V259" s="34">
        <f t="shared" si="180"/>
        <v>3036294.54</v>
      </c>
      <c r="W259" s="34">
        <f t="shared" si="181"/>
        <v>1639250</v>
      </c>
      <c r="X259" s="34">
        <f t="shared" si="182"/>
        <v>3066643.28</v>
      </c>
      <c r="Y259" s="34">
        <f t="shared" si="183"/>
        <v>1651750</v>
      </c>
      <c r="Z259" s="34">
        <f t="shared" si="184"/>
        <v>3097187.28</v>
      </c>
      <c r="AA259" s="34">
        <f t="shared" si="185"/>
        <v>1664250</v>
      </c>
      <c r="AB259" s="34">
        <f t="shared" si="186"/>
        <v>3127927.8</v>
      </c>
      <c r="AC259" s="39">
        <f t="shared" si="191"/>
        <v>3136249.05</v>
      </c>
      <c r="AD259" s="34">
        <f t="shared" si="192"/>
        <v>1676750</v>
      </c>
      <c r="AE259" s="34">
        <f t="shared" si="193"/>
        <v>3167240.9</v>
      </c>
      <c r="AF259" s="34">
        <f t="shared" si="194"/>
        <v>1689250</v>
      </c>
      <c r="AG259" s="34">
        <f t="shared" si="195"/>
        <v>3198432.15</v>
      </c>
      <c r="AH259" s="34">
        <f t="shared" si="196"/>
        <v>1701750</v>
      </c>
      <c r="AI259" s="34">
        <f t="shared" si="197"/>
        <v>3229824.09</v>
      </c>
      <c r="AJ259" s="34">
        <f t="shared" si="198"/>
        <v>1714250</v>
      </c>
      <c r="AK259" s="34">
        <f t="shared" si="199"/>
        <v>3261418</v>
      </c>
      <c r="AL259" s="34">
        <f t="shared" si="200"/>
        <v>1726750</v>
      </c>
      <c r="AM259" s="34">
        <f t="shared" si="201"/>
        <v>3293215.19</v>
      </c>
      <c r="AN259" s="34">
        <f t="shared" si="202"/>
        <v>1739250</v>
      </c>
      <c r="AO259" s="34">
        <f t="shared" si="203"/>
        <v>3325216.96</v>
      </c>
      <c r="AP259" s="34">
        <f t="shared" si="204"/>
        <v>1751750</v>
      </c>
      <c r="AQ259" s="34">
        <f t="shared" si="205"/>
        <v>3357424.63</v>
      </c>
      <c r="AR259" s="34">
        <f t="shared" si="206"/>
        <v>1764250</v>
      </c>
      <c r="AS259" s="34">
        <f t="shared" si="207"/>
        <v>3389839.53</v>
      </c>
      <c r="AT259" s="34">
        <f t="shared" si="208"/>
        <v>1776750</v>
      </c>
      <c r="AU259" s="34">
        <f t="shared" si="209"/>
        <v>3422462.99</v>
      </c>
      <c r="AV259" s="34">
        <f t="shared" si="210"/>
        <v>1789250</v>
      </c>
      <c r="AW259" s="34">
        <f t="shared" si="211"/>
        <v>3455296.35</v>
      </c>
      <c r="AX259" s="34">
        <f t="shared" si="212"/>
        <v>1801750</v>
      </c>
      <c r="AY259" s="34">
        <f t="shared" si="213"/>
        <v>3488340.96</v>
      </c>
      <c r="AZ259" s="34">
        <f t="shared" si="214"/>
        <v>1814250</v>
      </c>
      <c r="BA259" s="34">
        <f t="shared" si="215"/>
        <v>3521598.18</v>
      </c>
    </row>
    <row r="260" spans="1:53" x14ac:dyDescent="0.2">
      <c r="A260" s="24">
        <v>37012</v>
      </c>
      <c r="B260" s="33">
        <v>1513750</v>
      </c>
      <c r="C260" s="33">
        <v>2749039.05</v>
      </c>
      <c r="D260" s="33">
        <v>2767960.93</v>
      </c>
      <c r="E260" s="34">
        <f t="shared" si="187"/>
        <v>1526250</v>
      </c>
      <c r="F260" s="34">
        <f t="shared" si="188"/>
        <v>2796583.2</v>
      </c>
      <c r="G260" s="34">
        <f t="shared" si="189"/>
        <v>1538750</v>
      </c>
      <c r="H260" s="34">
        <f t="shared" si="190"/>
        <v>2825389.63</v>
      </c>
      <c r="I260" s="34">
        <f t="shared" si="167"/>
        <v>1551250</v>
      </c>
      <c r="J260" s="34">
        <f t="shared" si="168"/>
        <v>2854381.4</v>
      </c>
      <c r="K260" s="34">
        <f t="shared" si="169"/>
        <v>1563750</v>
      </c>
      <c r="L260" s="34">
        <f t="shared" si="170"/>
        <v>2883559.7</v>
      </c>
      <c r="M260" s="34">
        <f t="shared" si="171"/>
        <v>1576250</v>
      </c>
      <c r="N260" s="34">
        <f t="shared" si="172"/>
        <v>2912925.74</v>
      </c>
      <c r="O260" s="34">
        <f t="shared" si="173"/>
        <v>1588750</v>
      </c>
      <c r="P260" s="34">
        <f t="shared" si="174"/>
        <v>2942480.72</v>
      </c>
      <c r="Q260" s="34">
        <f t="shared" si="175"/>
        <v>1601250</v>
      </c>
      <c r="R260" s="34">
        <f t="shared" si="176"/>
        <v>2972225.86</v>
      </c>
      <c r="S260" s="34">
        <f t="shared" si="177"/>
        <v>1613750</v>
      </c>
      <c r="T260" s="34">
        <f t="shared" si="178"/>
        <v>3002162.38</v>
      </c>
      <c r="U260" s="34">
        <f t="shared" si="179"/>
        <v>1626250</v>
      </c>
      <c r="V260" s="34">
        <f t="shared" si="180"/>
        <v>3032291.51</v>
      </c>
      <c r="W260" s="34">
        <f t="shared" si="181"/>
        <v>1638750</v>
      </c>
      <c r="X260" s="34">
        <f t="shared" si="182"/>
        <v>3062614.49</v>
      </c>
      <c r="Y260" s="34">
        <f t="shared" si="183"/>
        <v>1651250</v>
      </c>
      <c r="Z260" s="34">
        <f t="shared" si="184"/>
        <v>3093132.57</v>
      </c>
      <c r="AA260" s="34">
        <f t="shared" si="185"/>
        <v>1663750</v>
      </c>
      <c r="AB260" s="34">
        <f t="shared" si="186"/>
        <v>3123847.01</v>
      </c>
      <c r="AC260" s="39">
        <f t="shared" si="191"/>
        <v>3132165.76</v>
      </c>
      <c r="AD260" s="34">
        <f t="shared" si="192"/>
        <v>1676250</v>
      </c>
      <c r="AE260" s="34">
        <f t="shared" si="193"/>
        <v>3163131.34</v>
      </c>
      <c r="AF260" s="34">
        <f t="shared" si="194"/>
        <v>1688750</v>
      </c>
      <c r="AG260" s="34">
        <f t="shared" si="195"/>
        <v>3194296.15</v>
      </c>
      <c r="AH260" s="34">
        <f t="shared" si="196"/>
        <v>1701250</v>
      </c>
      <c r="AI260" s="34">
        <f t="shared" si="197"/>
        <v>3225661.47</v>
      </c>
      <c r="AJ260" s="34">
        <f t="shared" si="198"/>
        <v>1713750</v>
      </c>
      <c r="AK260" s="34">
        <f t="shared" si="199"/>
        <v>3257228.6</v>
      </c>
      <c r="AL260" s="34">
        <f t="shared" si="200"/>
        <v>1726250</v>
      </c>
      <c r="AM260" s="34">
        <f t="shared" si="201"/>
        <v>3288998.83</v>
      </c>
      <c r="AN260" s="34">
        <f t="shared" si="202"/>
        <v>1738750</v>
      </c>
      <c r="AO260" s="34">
        <f t="shared" si="203"/>
        <v>3320973.47</v>
      </c>
      <c r="AP260" s="34">
        <f t="shared" si="204"/>
        <v>1751250</v>
      </c>
      <c r="AQ260" s="34">
        <f t="shared" si="205"/>
        <v>3353153.84</v>
      </c>
      <c r="AR260" s="34">
        <f t="shared" si="206"/>
        <v>1763750</v>
      </c>
      <c r="AS260" s="34">
        <f t="shared" si="207"/>
        <v>3385541.26</v>
      </c>
      <c r="AT260" s="34">
        <f t="shared" si="208"/>
        <v>1776250</v>
      </c>
      <c r="AU260" s="34">
        <f t="shared" si="209"/>
        <v>3418137.06</v>
      </c>
      <c r="AV260" s="34">
        <f t="shared" si="210"/>
        <v>1788750</v>
      </c>
      <c r="AW260" s="34">
        <f t="shared" si="211"/>
        <v>3450942.58</v>
      </c>
      <c r="AX260" s="34">
        <f t="shared" si="212"/>
        <v>1801250</v>
      </c>
      <c r="AY260" s="34">
        <f t="shared" si="213"/>
        <v>3483959.18</v>
      </c>
      <c r="AZ260" s="34">
        <f t="shared" si="214"/>
        <v>1813750</v>
      </c>
      <c r="BA260" s="34">
        <f t="shared" si="215"/>
        <v>3517188.21</v>
      </c>
    </row>
    <row r="261" spans="1:53" x14ac:dyDescent="0.2">
      <c r="A261" s="24">
        <v>37043</v>
      </c>
      <c r="B261" s="33">
        <v>1513250</v>
      </c>
      <c r="C261" s="33">
        <v>2745293.29</v>
      </c>
      <c r="D261" s="33">
        <v>2764208.92</v>
      </c>
      <c r="E261" s="34">
        <f t="shared" si="187"/>
        <v>1525750</v>
      </c>
      <c r="F261" s="34">
        <f t="shared" si="188"/>
        <v>2792807.05</v>
      </c>
      <c r="G261" s="34">
        <f t="shared" si="189"/>
        <v>1538250</v>
      </c>
      <c r="H261" s="34">
        <f t="shared" si="190"/>
        <v>2821589.18</v>
      </c>
      <c r="I261" s="34">
        <f t="shared" si="167"/>
        <v>1550750</v>
      </c>
      <c r="J261" s="34">
        <f t="shared" si="168"/>
        <v>2850556.5</v>
      </c>
      <c r="K261" s="34">
        <f t="shared" si="169"/>
        <v>1563250</v>
      </c>
      <c r="L261" s="34">
        <f t="shared" si="170"/>
        <v>2879710.19</v>
      </c>
      <c r="M261" s="34">
        <f t="shared" si="171"/>
        <v>1575750</v>
      </c>
      <c r="N261" s="34">
        <f t="shared" si="172"/>
        <v>2909051.46</v>
      </c>
      <c r="O261" s="34">
        <f t="shared" si="173"/>
        <v>1588250</v>
      </c>
      <c r="P261" s="34">
        <f t="shared" si="174"/>
        <v>2938581.51</v>
      </c>
      <c r="Q261" s="34">
        <f t="shared" si="175"/>
        <v>1600750</v>
      </c>
      <c r="R261" s="34">
        <f t="shared" si="176"/>
        <v>2968301.56</v>
      </c>
      <c r="S261" s="34">
        <f t="shared" si="177"/>
        <v>1613250</v>
      </c>
      <c r="T261" s="34">
        <f t="shared" si="178"/>
        <v>2998212.83</v>
      </c>
      <c r="U261" s="34">
        <f t="shared" si="179"/>
        <v>1625750</v>
      </c>
      <c r="V261" s="34">
        <f t="shared" si="180"/>
        <v>3028316.55</v>
      </c>
      <c r="W261" s="34">
        <f t="shared" si="181"/>
        <v>1638250</v>
      </c>
      <c r="X261" s="34">
        <f t="shared" si="182"/>
        <v>3058613.96</v>
      </c>
      <c r="Y261" s="34">
        <f t="shared" si="183"/>
        <v>1650750</v>
      </c>
      <c r="Z261" s="34">
        <f t="shared" si="184"/>
        <v>3089106.3</v>
      </c>
      <c r="AA261" s="34">
        <f t="shared" si="185"/>
        <v>1663250</v>
      </c>
      <c r="AB261" s="34">
        <f t="shared" si="186"/>
        <v>3119794.83</v>
      </c>
      <c r="AC261" s="39">
        <f t="shared" si="191"/>
        <v>3128111.08</v>
      </c>
      <c r="AD261" s="34">
        <f t="shared" si="192"/>
        <v>1675750</v>
      </c>
      <c r="AE261" s="34">
        <f t="shared" si="193"/>
        <v>3159050.57</v>
      </c>
      <c r="AF261" s="34">
        <f t="shared" si="194"/>
        <v>1688250</v>
      </c>
      <c r="AG261" s="34">
        <f t="shared" si="195"/>
        <v>3190189.12</v>
      </c>
      <c r="AH261" s="34">
        <f t="shared" si="196"/>
        <v>1700750</v>
      </c>
      <c r="AI261" s="34">
        <f t="shared" si="197"/>
        <v>3221528.02</v>
      </c>
      <c r="AJ261" s="34">
        <f t="shared" si="198"/>
        <v>1713250</v>
      </c>
      <c r="AK261" s="34">
        <f t="shared" si="199"/>
        <v>3253068.56</v>
      </c>
      <c r="AL261" s="34">
        <f t="shared" si="200"/>
        <v>1725750</v>
      </c>
      <c r="AM261" s="34">
        <f t="shared" si="201"/>
        <v>3284812.03</v>
      </c>
      <c r="AN261" s="34">
        <f t="shared" si="202"/>
        <v>1738250</v>
      </c>
      <c r="AO261" s="34">
        <f t="shared" si="203"/>
        <v>3316759.74</v>
      </c>
      <c r="AP261" s="34">
        <f t="shared" si="204"/>
        <v>1750750</v>
      </c>
      <c r="AQ261" s="34">
        <f t="shared" si="205"/>
        <v>3348913</v>
      </c>
      <c r="AR261" s="34">
        <f t="shared" si="206"/>
        <v>1763250</v>
      </c>
      <c r="AS261" s="34">
        <f t="shared" si="207"/>
        <v>3381273.13</v>
      </c>
      <c r="AT261" s="34">
        <f t="shared" si="208"/>
        <v>1775750</v>
      </c>
      <c r="AU261" s="34">
        <f t="shared" si="209"/>
        <v>3413841.47</v>
      </c>
      <c r="AV261" s="34">
        <f t="shared" si="210"/>
        <v>1788250</v>
      </c>
      <c r="AW261" s="34">
        <f t="shared" si="211"/>
        <v>3446619.36</v>
      </c>
      <c r="AX261" s="34">
        <f t="shared" si="212"/>
        <v>1800750</v>
      </c>
      <c r="AY261" s="34">
        <f t="shared" si="213"/>
        <v>3479608.14</v>
      </c>
      <c r="AZ261" s="34">
        <f t="shared" si="214"/>
        <v>1813250</v>
      </c>
      <c r="BA261" s="34">
        <f t="shared" si="215"/>
        <v>3512809.17</v>
      </c>
    </row>
    <row r="262" spans="1:53" x14ac:dyDescent="0.2">
      <c r="A262" s="24">
        <v>37073</v>
      </c>
      <c r="B262" s="33">
        <v>1512750</v>
      </c>
      <c r="C262" s="33">
        <v>2741572.31</v>
      </c>
      <c r="D262" s="33">
        <v>2760481.69</v>
      </c>
      <c r="E262" s="34">
        <f t="shared" si="187"/>
        <v>1525250</v>
      </c>
      <c r="F262" s="34">
        <f t="shared" si="188"/>
        <v>2789055.84</v>
      </c>
      <c r="G262" s="34">
        <f t="shared" si="189"/>
        <v>1537750</v>
      </c>
      <c r="H262" s="34">
        <f t="shared" si="190"/>
        <v>2817813.84</v>
      </c>
      <c r="I262" s="34">
        <f t="shared" si="167"/>
        <v>1550250</v>
      </c>
      <c r="J262" s="34">
        <f t="shared" si="168"/>
        <v>2846756.87</v>
      </c>
      <c r="K262" s="34">
        <f t="shared" si="169"/>
        <v>1562750</v>
      </c>
      <c r="L262" s="34">
        <f t="shared" si="170"/>
        <v>2875886.12</v>
      </c>
      <c r="M262" s="34">
        <f t="shared" si="171"/>
        <v>1575250</v>
      </c>
      <c r="N262" s="34">
        <f t="shared" si="172"/>
        <v>2905202.79</v>
      </c>
      <c r="O262" s="34">
        <f t="shared" si="173"/>
        <v>1587750</v>
      </c>
      <c r="P262" s="34">
        <f t="shared" si="174"/>
        <v>2934708.08</v>
      </c>
      <c r="Q262" s="34">
        <f t="shared" si="175"/>
        <v>1600250</v>
      </c>
      <c r="R262" s="34">
        <f t="shared" si="176"/>
        <v>2964403.21</v>
      </c>
      <c r="S262" s="34">
        <f t="shared" si="177"/>
        <v>1612750</v>
      </c>
      <c r="T262" s="34">
        <f t="shared" si="178"/>
        <v>2994289.4</v>
      </c>
      <c r="U262" s="34">
        <f t="shared" si="179"/>
        <v>1625250</v>
      </c>
      <c r="V262" s="34">
        <f t="shared" si="180"/>
        <v>3024367.88</v>
      </c>
      <c r="W262" s="34">
        <f t="shared" si="181"/>
        <v>1637750</v>
      </c>
      <c r="X262" s="34">
        <f t="shared" si="182"/>
        <v>3054639.88</v>
      </c>
      <c r="Y262" s="34">
        <f t="shared" si="183"/>
        <v>1650250</v>
      </c>
      <c r="Z262" s="34">
        <f t="shared" si="184"/>
        <v>3085106.65</v>
      </c>
      <c r="AA262" s="34">
        <f t="shared" si="185"/>
        <v>1662750</v>
      </c>
      <c r="AB262" s="34">
        <f t="shared" si="186"/>
        <v>3115769.45</v>
      </c>
      <c r="AC262" s="39">
        <f t="shared" si="191"/>
        <v>3124083.2</v>
      </c>
      <c r="AD262" s="34">
        <f t="shared" si="192"/>
        <v>1675250</v>
      </c>
      <c r="AE262" s="34">
        <f t="shared" si="193"/>
        <v>3154996.77</v>
      </c>
      <c r="AF262" s="34">
        <f t="shared" si="194"/>
        <v>1687750</v>
      </c>
      <c r="AG262" s="34">
        <f t="shared" si="195"/>
        <v>3186109.24</v>
      </c>
      <c r="AH262" s="34">
        <f t="shared" si="196"/>
        <v>1700250</v>
      </c>
      <c r="AI262" s="34">
        <f t="shared" si="197"/>
        <v>3217421.89</v>
      </c>
      <c r="AJ262" s="34">
        <f t="shared" si="198"/>
        <v>1712750</v>
      </c>
      <c r="AK262" s="34">
        <f t="shared" si="199"/>
        <v>3248936.01</v>
      </c>
      <c r="AL262" s="34">
        <f t="shared" si="200"/>
        <v>1725250</v>
      </c>
      <c r="AM262" s="34">
        <f t="shared" si="201"/>
        <v>3280652.89</v>
      </c>
      <c r="AN262" s="34">
        <f t="shared" si="202"/>
        <v>1737750</v>
      </c>
      <c r="AO262" s="34">
        <f t="shared" si="203"/>
        <v>3312573.84</v>
      </c>
      <c r="AP262" s="34">
        <f t="shared" si="204"/>
        <v>1750250</v>
      </c>
      <c r="AQ262" s="34">
        <f t="shared" si="205"/>
        <v>3344700.17</v>
      </c>
      <c r="AR262" s="34">
        <f t="shared" si="206"/>
        <v>1762750</v>
      </c>
      <c r="AS262" s="34">
        <f t="shared" si="207"/>
        <v>3377033.2</v>
      </c>
      <c r="AT262" s="34">
        <f t="shared" si="208"/>
        <v>1775250</v>
      </c>
      <c r="AU262" s="34">
        <f t="shared" si="209"/>
        <v>3409574.26</v>
      </c>
      <c r="AV262" s="34">
        <f t="shared" si="210"/>
        <v>1787750</v>
      </c>
      <c r="AW262" s="34">
        <f t="shared" si="211"/>
        <v>3442324.69</v>
      </c>
      <c r="AX262" s="34">
        <f t="shared" si="212"/>
        <v>1800250</v>
      </c>
      <c r="AY262" s="34">
        <f t="shared" si="213"/>
        <v>3475285.84</v>
      </c>
      <c r="AZ262" s="34">
        <f t="shared" si="214"/>
        <v>1812750</v>
      </c>
      <c r="BA262" s="34">
        <f t="shared" si="215"/>
        <v>3508459.06</v>
      </c>
    </row>
    <row r="263" spans="1:53" x14ac:dyDescent="0.2">
      <c r="A263" s="24">
        <v>37104</v>
      </c>
      <c r="B263" s="33">
        <v>1512250</v>
      </c>
      <c r="C263" s="33">
        <v>2737876.06</v>
      </c>
      <c r="D263" s="33">
        <v>2756779.19</v>
      </c>
      <c r="E263" s="34">
        <f t="shared" si="187"/>
        <v>1524750</v>
      </c>
      <c r="F263" s="34">
        <f t="shared" si="188"/>
        <v>2785329.52</v>
      </c>
      <c r="G263" s="34">
        <f t="shared" si="189"/>
        <v>1537250</v>
      </c>
      <c r="H263" s="34">
        <f t="shared" si="190"/>
        <v>2814063.54</v>
      </c>
      <c r="I263" s="34">
        <f t="shared" si="167"/>
        <v>1549750</v>
      </c>
      <c r="J263" s="34">
        <f t="shared" si="168"/>
        <v>2842982.44</v>
      </c>
      <c r="K263" s="34">
        <f t="shared" si="169"/>
        <v>1562250</v>
      </c>
      <c r="L263" s="34">
        <f t="shared" si="170"/>
        <v>2872087.4</v>
      </c>
      <c r="M263" s="34">
        <f t="shared" si="171"/>
        <v>1574750</v>
      </c>
      <c r="N263" s="34">
        <f t="shared" si="172"/>
        <v>2901379.62</v>
      </c>
      <c r="O263" s="34">
        <f t="shared" si="173"/>
        <v>1587250</v>
      </c>
      <c r="P263" s="34">
        <f t="shared" si="174"/>
        <v>2930860.31</v>
      </c>
      <c r="Q263" s="34">
        <f t="shared" si="175"/>
        <v>1599750</v>
      </c>
      <c r="R263" s="34">
        <f t="shared" si="176"/>
        <v>2960530.68</v>
      </c>
      <c r="S263" s="34">
        <f t="shared" si="177"/>
        <v>1612250</v>
      </c>
      <c r="T263" s="34">
        <f t="shared" si="178"/>
        <v>2990391.95</v>
      </c>
      <c r="U263" s="34">
        <f t="shared" si="179"/>
        <v>1624750</v>
      </c>
      <c r="V263" s="34">
        <f t="shared" si="180"/>
        <v>3020445.35</v>
      </c>
      <c r="W263" s="34">
        <f t="shared" si="181"/>
        <v>1637250</v>
      </c>
      <c r="X263" s="34">
        <f t="shared" si="182"/>
        <v>3050692.11</v>
      </c>
      <c r="Y263" s="34">
        <f t="shared" si="183"/>
        <v>1649750</v>
      </c>
      <c r="Z263" s="34">
        <f t="shared" si="184"/>
        <v>3081133.48</v>
      </c>
      <c r="AA263" s="34">
        <f t="shared" si="185"/>
        <v>1662250</v>
      </c>
      <c r="AB263" s="34">
        <f t="shared" si="186"/>
        <v>3111770.71</v>
      </c>
      <c r="AC263" s="39">
        <f t="shared" si="191"/>
        <v>3120081.96</v>
      </c>
      <c r="AD263" s="34">
        <f t="shared" si="192"/>
        <v>1674750</v>
      </c>
      <c r="AE263" s="34">
        <f t="shared" si="193"/>
        <v>3150969.79</v>
      </c>
      <c r="AF263" s="34">
        <f t="shared" si="194"/>
        <v>1687250</v>
      </c>
      <c r="AG263" s="34">
        <f t="shared" si="195"/>
        <v>3182056.35</v>
      </c>
      <c r="AH263" s="34">
        <f t="shared" si="196"/>
        <v>1699750</v>
      </c>
      <c r="AI263" s="34">
        <f t="shared" si="197"/>
        <v>3213342.92</v>
      </c>
      <c r="AJ263" s="34">
        <f t="shared" si="198"/>
        <v>1712250</v>
      </c>
      <c r="AK263" s="34">
        <f t="shared" si="199"/>
        <v>3244830.79</v>
      </c>
      <c r="AL263" s="34">
        <f t="shared" si="200"/>
        <v>1724750</v>
      </c>
      <c r="AM263" s="34">
        <f t="shared" si="201"/>
        <v>3276521.26</v>
      </c>
      <c r="AN263" s="34">
        <f t="shared" si="202"/>
        <v>1737250</v>
      </c>
      <c r="AO263" s="34">
        <f t="shared" si="203"/>
        <v>3308415.62</v>
      </c>
      <c r="AP263" s="34">
        <f t="shared" si="204"/>
        <v>1749750</v>
      </c>
      <c r="AQ263" s="34">
        <f t="shared" si="205"/>
        <v>3340515.19</v>
      </c>
      <c r="AR263" s="34">
        <f t="shared" si="206"/>
        <v>1762250</v>
      </c>
      <c r="AS263" s="34">
        <f t="shared" si="207"/>
        <v>3372821.29</v>
      </c>
      <c r="AT263" s="34">
        <f t="shared" si="208"/>
        <v>1774750</v>
      </c>
      <c r="AU263" s="34">
        <f t="shared" si="209"/>
        <v>3405335.25</v>
      </c>
      <c r="AV263" s="34">
        <f t="shared" si="210"/>
        <v>1787250</v>
      </c>
      <c r="AW263" s="34">
        <f t="shared" si="211"/>
        <v>3438058.41</v>
      </c>
      <c r="AX263" s="34">
        <f t="shared" si="212"/>
        <v>1799750</v>
      </c>
      <c r="AY263" s="34">
        <f t="shared" si="213"/>
        <v>3470992.11</v>
      </c>
      <c r="AZ263" s="34">
        <f t="shared" si="214"/>
        <v>1812250</v>
      </c>
      <c r="BA263" s="34">
        <f t="shared" si="215"/>
        <v>3504137.7</v>
      </c>
    </row>
    <row r="264" spans="1:53" x14ac:dyDescent="0.2">
      <c r="A264" s="24">
        <v>37135</v>
      </c>
      <c r="B264" s="33">
        <v>1511750</v>
      </c>
      <c r="C264" s="33">
        <v>2734205.06</v>
      </c>
      <c r="D264" s="33">
        <v>2753101.94</v>
      </c>
      <c r="E264" s="34">
        <f t="shared" si="187"/>
        <v>1524250</v>
      </c>
      <c r="F264" s="34">
        <f t="shared" si="188"/>
        <v>2781628.61</v>
      </c>
      <c r="G264" s="34">
        <f t="shared" si="189"/>
        <v>1536750</v>
      </c>
      <c r="H264" s="34">
        <f t="shared" si="190"/>
        <v>2810338.82</v>
      </c>
      <c r="I264" s="34">
        <f t="shared" si="167"/>
        <v>1549250</v>
      </c>
      <c r="J264" s="34">
        <f t="shared" si="168"/>
        <v>2839233.75</v>
      </c>
      <c r="K264" s="34">
        <f t="shared" si="169"/>
        <v>1561750</v>
      </c>
      <c r="L264" s="34">
        <f t="shared" si="170"/>
        <v>2868314.59</v>
      </c>
      <c r="M264" s="34">
        <f t="shared" si="171"/>
        <v>1574250</v>
      </c>
      <c r="N264" s="34">
        <f t="shared" si="172"/>
        <v>2897582.54</v>
      </c>
      <c r="O264" s="34">
        <f t="shared" si="173"/>
        <v>1586750</v>
      </c>
      <c r="P264" s="34">
        <f t="shared" si="174"/>
        <v>2927038.8</v>
      </c>
      <c r="Q264" s="34">
        <f t="shared" si="175"/>
        <v>1599250</v>
      </c>
      <c r="R264" s="34">
        <f t="shared" si="176"/>
        <v>2956684.58</v>
      </c>
      <c r="S264" s="34">
        <f t="shared" si="177"/>
        <v>1611750</v>
      </c>
      <c r="T264" s="34">
        <f t="shared" si="178"/>
        <v>2986521.1</v>
      </c>
      <c r="U264" s="34">
        <f t="shared" si="179"/>
        <v>1624250</v>
      </c>
      <c r="V264" s="34">
        <f t="shared" si="180"/>
        <v>3016549.59</v>
      </c>
      <c r="W264" s="34">
        <f t="shared" si="181"/>
        <v>1636750</v>
      </c>
      <c r="X264" s="34">
        <f t="shared" si="182"/>
        <v>3046771.29</v>
      </c>
      <c r="Y264" s="34">
        <f t="shared" si="183"/>
        <v>1649250</v>
      </c>
      <c r="Z264" s="34">
        <f t="shared" si="184"/>
        <v>3077187.44</v>
      </c>
      <c r="AA264" s="34">
        <f t="shared" si="185"/>
        <v>1661750</v>
      </c>
      <c r="AB264" s="34">
        <f t="shared" si="186"/>
        <v>3107799.28</v>
      </c>
      <c r="AC264" s="39">
        <f t="shared" si="191"/>
        <v>3116108.03</v>
      </c>
      <c r="AD264" s="34">
        <f t="shared" si="192"/>
        <v>1674250</v>
      </c>
      <c r="AE264" s="34">
        <f t="shared" si="193"/>
        <v>3146970.29</v>
      </c>
      <c r="AF264" s="34">
        <f t="shared" si="194"/>
        <v>1686750</v>
      </c>
      <c r="AG264" s="34">
        <f t="shared" si="195"/>
        <v>3178031.12</v>
      </c>
      <c r="AH264" s="34">
        <f t="shared" si="196"/>
        <v>1699250</v>
      </c>
      <c r="AI264" s="34">
        <f t="shared" si="197"/>
        <v>3209291.8</v>
      </c>
      <c r="AJ264" s="34">
        <f t="shared" si="198"/>
        <v>1711750</v>
      </c>
      <c r="AK264" s="34">
        <f t="shared" si="199"/>
        <v>3240753.61</v>
      </c>
      <c r="AL264" s="34">
        <f t="shared" si="200"/>
        <v>1724250</v>
      </c>
      <c r="AM264" s="34">
        <f t="shared" si="201"/>
        <v>3272417.84</v>
      </c>
      <c r="AN264" s="34">
        <f t="shared" si="202"/>
        <v>1736750</v>
      </c>
      <c r="AO264" s="34">
        <f t="shared" si="203"/>
        <v>3304285.8</v>
      </c>
      <c r="AP264" s="34">
        <f t="shared" si="204"/>
        <v>1749250</v>
      </c>
      <c r="AQ264" s="34">
        <f t="shared" si="205"/>
        <v>3336358.8</v>
      </c>
      <c r="AR264" s="34">
        <f t="shared" si="206"/>
        <v>1761750</v>
      </c>
      <c r="AS264" s="34">
        <f t="shared" si="207"/>
        <v>3368638.16</v>
      </c>
      <c r="AT264" s="34">
        <f t="shared" si="208"/>
        <v>1774250</v>
      </c>
      <c r="AU264" s="34">
        <f t="shared" si="209"/>
        <v>3401125.21</v>
      </c>
      <c r="AV264" s="34">
        <f t="shared" si="210"/>
        <v>1786750</v>
      </c>
      <c r="AW264" s="34">
        <f t="shared" si="211"/>
        <v>3433821.28</v>
      </c>
      <c r="AX264" s="34">
        <f t="shared" si="212"/>
        <v>1799250</v>
      </c>
      <c r="AY264" s="34">
        <f t="shared" si="213"/>
        <v>3466727.72</v>
      </c>
      <c r="AZ264" s="34">
        <f t="shared" si="214"/>
        <v>1811750</v>
      </c>
      <c r="BA264" s="34">
        <f t="shared" si="215"/>
        <v>3499845.88</v>
      </c>
    </row>
    <row r="265" spans="1:53" x14ac:dyDescent="0.2">
      <c r="A265" s="24">
        <v>37165</v>
      </c>
      <c r="B265" s="33">
        <v>1511250</v>
      </c>
      <c r="C265" s="33">
        <v>2730559</v>
      </c>
      <c r="D265" s="33">
        <v>2749449.63</v>
      </c>
      <c r="E265" s="34">
        <f t="shared" si="187"/>
        <v>1523750</v>
      </c>
      <c r="F265" s="34">
        <f t="shared" si="188"/>
        <v>2777952.8</v>
      </c>
      <c r="G265" s="34">
        <f t="shared" si="189"/>
        <v>1536250</v>
      </c>
      <c r="H265" s="34">
        <f t="shared" si="190"/>
        <v>2806639.36</v>
      </c>
      <c r="I265" s="34">
        <f t="shared" ref="I265:I328" si="216">+IF(G265=0,IF($A265&gt;I$6,0,G265+12500),G265+12500)</f>
        <v>1548750</v>
      </c>
      <c r="J265" s="34">
        <f t="shared" ref="J265:J328" si="217">+IF(I265=0,0,ROUND((H265+10744)*1.08^(1/12),2))</f>
        <v>2835510.49</v>
      </c>
      <c r="K265" s="34">
        <f t="shared" ref="K265:K328" si="218">+IF(I265=0,IF($A265&gt;K$6,0,I265+12500),I265+12500)</f>
        <v>1561250</v>
      </c>
      <c r="L265" s="34">
        <f t="shared" ref="L265:L328" si="219">+IF(K265=0,0,ROUND((J265+10744)*1.08^(1/12),2))</f>
        <v>2864567.38</v>
      </c>
      <c r="M265" s="34">
        <f t="shared" ref="M265:M328" si="220">+IF(K265=0,IF($A265&gt;M$6,0,K265+12500),K265+12500)</f>
        <v>1573750</v>
      </c>
      <c r="N265" s="34">
        <f t="shared" ref="N265:N328" si="221">+IF(M265=0,0,ROUND((L265+10744)*1.08^(1/12),2))</f>
        <v>2893811.22</v>
      </c>
      <c r="O265" s="34">
        <f t="shared" ref="O265:O328" si="222">+IF(M265=0,IF($A265&gt;O$6,0,M265+12500),M265+12500)</f>
        <v>1586250</v>
      </c>
      <c r="P265" s="34">
        <f t="shared" ref="P265:P328" si="223">+IF(O265=0,0,ROUND((N265+10744)*1.08^(1/12),2))</f>
        <v>2923243.22</v>
      </c>
      <c r="Q265" s="34">
        <f t="shared" ref="Q265:Q328" si="224">+IF(O265=0,IF($A265&gt;Q$6,0,O265+12500),O265+12500)</f>
        <v>1598750</v>
      </c>
      <c r="R265" s="34">
        <f t="shared" ref="R265:R328" si="225">+IF(Q265=0,0,ROUND((P265+10744)*1.08^(1/12),2))</f>
        <v>2952864.58</v>
      </c>
      <c r="S265" s="34">
        <f t="shared" ref="S265:S328" si="226">+IF(Q265=0,IF($A265&gt;S$6,0,Q265+12500),Q265+12500)</f>
        <v>1611250</v>
      </c>
      <c r="T265" s="34">
        <f t="shared" ref="T265:T328" si="227">+IF(S265=0,0,ROUND((R265+10744)*1.08^(1/12),2))</f>
        <v>2982676.53</v>
      </c>
      <c r="U265" s="34">
        <f t="shared" ref="U265:U328" si="228">+IF(S265=0,IF($A265&gt;U$6,0,S265+12500),S265+12500)</f>
        <v>1623750</v>
      </c>
      <c r="V265" s="34">
        <f t="shared" ref="V265:V328" si="229">+IF(U265=0,0,ROUND((T265+10744)*1.08^(1/12),2))</f>
        <v>3012680.29</v>
      </c>
      <c r="W265" s="34">
        <f t="shared" ref="W265:W328" si="230">+IF(U265=0,IF($A265&gt;W$6,0,U265+12500),U265+12500)</f>
        <v>1636250</v>
      </c>
      <c r="X265" s="34">
        <f t="shared" ref="X265:X328" si="231">+IF(W265=0,0,ROUND((V265+10744)*1.08^(1/12),2))</f>
        <v>3042877.09</v>
      </c>
      <c r="Y265" s="34">
        <f t="shared" ref="Y265:Y328" si="232">+IF(W265=0,IF($A265&gt;Y$6,0,W265+12500),W265+12500)</f>
        <v>1648750</v>
      </c>
      <c r="Z265" s="34">
        <f t="shared" ref="Z265:Z328" si="233">+IF(Y265=0,0,ROUND((X265+10744)*1.08^(1/12),2))</f>
        <v>3073268.18</v>
      </c>
      <c r="AA265" s="34">
        <f t="shared" ref="AA265:AA328" si="234">+IF(Y265=0,IF($A265&gt;AA$6,0,Y265+12500),Y265+12500)</f>
        <v>1661250</v>
      </c>
      <c r="AB265" s="34">
        <f t="shared" ref="AB265:AB328" si="235">+IF(AA265=0,0,ROUND((Z265+10744)*1.08^(1/12),2))</f>
        <v>3103854.81</v>
      </c>
      <c r="AC265" s="39">
        <f t="shared" si="191"/>
        <v>3112161.06</v>
      </c>
      <c r="AD265" s="34">
        <f t="shared" si="192"/>
        <v>1673750</v>
      </c>
      <c r="AE265" s="34">
        <f t="shared" si="193"/>
        <v>3142997.93</v>
      </c>
      <c r="AF265" s="34">
        <f t="shared" si="194"/>
        <v>1686250</v>
      </c>
      <c r="AG265" s="34">
        <f t="shared" si="195"/>
        <v>3174033.2</v>
      </c>
      <c r="AH265" s="34">
        <f t="shared" si="196"/>
        <v>1698750</v>
      </c>
      <c r="AI265" s="34">
        <f t="shared" si="197"/>
        <v>3205268.15</v>
      </c>
      <c r="AJ265" s="34">
        <f t="shared" si="198"/>
        <v>1711250</v>
      </c>
      <c r="AK265" s="34">
        <f t="shared" si="199"/>
        <v>3236704.07</v>
      </c>
      <c r="AL265" s="34">
        <f t="shared" si="200"/>
        <v>1723750</v>
      </c>
      <c r="AM265" s="34">
        <f t="shared" si="201"/>
        <v>3268342.25</v>
      </c>
      <c r="AN265" s="34">
        <f t="shared" si="202"/>
        <v>1736250</v>
      </c>
      <c r="AO265" s="34">
        <f t="shared" si="203"/>
        <v>3300183.99</v>
      </c>
      <c r="AP265" s="34">
        <f t="shared" si="204"/>
        <v>1748750</v>
      </c>
      <c r="AQ265" s="34">
        <f t="shared" si="205"/>
        <v>3332230.6</v>
      </c>
      <c r="AR265" s="34">
        <f t="shared" si="206"/>
        <v>1761250</v>
      </c>
      <c r="AS265" s="34">
        <f t="shared" si="207"/>
        <v>3364483.4</v>
      </c>
      <c r="AT265" s="34">
        <f t="shared" si="208"/>
        <v>1773750</v>
      </c>
      <c r="AU265" s="34">
        <f t="shared" si="209"/>
        <v>3396943.71</v>
      </c>
      <c r="AV265" s="34">
        <f t="shared" si="210"/>
        <v>1786250</v>
      </c>
      <c r="AW265" s="34">
        <f t="shared" si="211"/>
        <v>3429612.88</v>
      </c>
      <c r="AX265" s="34">
        <f t="shared" si="212"/>
        <v>1798750</v>
      </c>
      <c r="AY265" s="34">
        <f t="shared" si="213"/>
        <v>3462492.24</v>
      </c>
      <c r="AZ265" s="34">
        <f t="shared" si="214"/>
        <v>1811250</v>
      </c>
      <c r="BA265" s="34">
        <f t="shared" si="215"/>
        <v>3495583.15</v>
      </c>
    </row>
    <row r="266" spans="1:53" x14ac:dyDescent="0.2">
      <c r="A266" s="24">
        <v>37196</v>
      </c>
      <c r="B266" s="33">
        <v>1510750</v>
      </c>
      <c r="C266" s="33">
        <v>2726936.67</v>
      </c>
      <c r="D266" s="33">
        <v>2745821.05</v>
      </c>
      <c r="E266" s="34">
        <f t="shared" ref="E266:E329" si="236">+IF(B266=0,IF($A266&gt;E$6,0,B266+12500),B266+12500)</f>
        <v>1523250</v>
      </c>
      <c r="F266" s="34">
        <f t="shared" ref="F266:F329" si="237">+IF(E266=0,0,ROUND((D266+10744)*1.08^(1/12),2))</f>
        <v>2774300.87</v>
      </c>
      <c r="G266" s="34">
        <f t="shared" ref="G266:G329" si="238">+IF(E266=0,IF($A266&gt;G$6,0,E266+12500),E266+12500)</f>
        <v>1535750</v>
      </c>
      <c r="H266" s="34">
        <f t="shared" ref="H266:H329" si="239">+IF(G266=0,0,ROUND((F266+10744)*1.08^(1/12),2))</f>
        <v>2802963.93</v>
      </c>
      <c r="I266" s="34">
        <f t="shared" si="216"/>
        <v>1548250</v>
      </c>
      <c r="J266" s="34">
        <f t="shared" si="217"/>
        <v>2831811.41</v>
      </c>
      <c r="K266" s="34">
        <f t="shared" si="218"/>
        <v>1560750</v>
      </c>
      <c r="L266" s="34">
        <f t="shared" si="219"/>
        <v>2860844.5</v>
      </c>
      <c r="M266" s="34">
        <f t="shared" si="220"/>
        <v>1573250</v>
      </c>
      <c r="N266" s="34">
        <f t="shared" si="221"/>
        <v>2890064.39</v>
      </c>
      <c r="O266" s="34">
        <f t="shared" si="222"/>
        <v>1585750</v>
      </c>
      <c r="P266" s="34">
        <f t="shared" si="223"/>
        <v>2919472.28</v>
      </c>
      <c r="Q266" s="34">
        <f t="shared" si="224"/>
        <v>1598250</v>
      </c>
      <c r="R266" s="34">
        <f t="shared" si="225"/>
        <v>2949069.38</v>
      </c>
      <c r="S266" s="34">
        <f t="shared" si="226"/>
        <v>1610750</v>
      </c>
      <c r="T266" s="34">
        <f t="shared" si="227"/>
        <v>2978856.91</v>
      </c>
      <c r="U266" s="34">
        <f t="shared" si="228"/>
        <v>1623250</v>
      </c>
      <c r="V266" s="34">
        <f t="shared" si="229"/>
        <v>3008836.09</v>
      </c>
      <c r="W266" s="34">
        <f t="shared" si="230"/>
        <v>1635750</v>
      </c>
      <c r="X266" s="34">
        <f t="shared" si="231"/>
        <v>3039008.16</v>
      </c>
      <c r="Y266" s="34">
        <f t="shared" si="232"/>
        <v>1648250</v>
      </c>
      <c r="Z266" s="34">
        <f t="shared" si="233"/>
        <v>3069374.36</v>
      </c>
      <c r="AA266" s="34">
        <f t="shared" si="234"/>
        <v>1660750</v>
      </c>
      <c r="AB266" s="34">
        <f t="shared" si="235"/>
        <v>3099935.93</v>
      </c>
      <c r="AC266" s="39">
        <f t="shared" ref="AC266:AC329" si="240">+ROUND(AB266+(AA266*0.5%),2)</f>
        <v>3108239.68</v>
      </c>
      <c r="AD266" s="34">
        <f t="shared" ref="AD266:AD329" si="241">+IF(AA266=0,IF($A266&gt;AD$6,0,AA266+12500),AA266+12500)</f>
        <v>1673250</v>
      </c>
      <c r="AE266" s="34">
        <f t="shared" ref="AE266:AE329" si="242">+IF(AD266=0,0,ROUND((AC266+10744)*1.08^(1/12),2))</f>
        <v>3139051.31</v>
      </c>
      <c r="AF266" s="34">
        <f t="shared" ref="AF266:AF329" si="243">+IF(AD266=0,IF($A266&gt;AF$6,0,AD266+12500),AD266+12500)</f>
        <v>1685750</v>
      </c>
      <c r="AG266" s="34">
        <f t="shared" ref="AG266:AG329" si="244">+IF(AF266=0,0,ROUND((AE266+10744)*1.08^(1/12),2))</f>
        <v>3170061.19</v>
      </c>
      <c r="AH266" s="34">
        <f t="shared" ref="AH266:AH329" si="245">+IF(AF266=0,IF($A266&gt;AH$6,0,AF266+12500),AF266+12500)</f>
        <v>1698250</v>
      </c>
      <c r="AI266" s="34">
        <f t="shared" ref="AI266:AI329" si="246">+IF(AH266=0,0,ROUND((AG266+10744)*1.08^(1/12),2))</f>
        <v>3201270.59</v>
      </c>
      <c r="AJ266" s="34">
        <f t="shared" ref="AJ266:AJ329" si="247">+IF(AH266=0,IF($A266&gt;AJ$6,0,AH266+12500),AH266+12500)</f>
        <v>1710750</v>
      </c>
      <c r="AK266" s="34">
        <f t="shared" ref="AK266:AK329" si="248">+IF(AJ266=0,0,ROUND((AI266+10744)*1.08^(1/12),2))</f>
        <v>3232680.79</v>
      </c>
      <c r="AL266" s="34">
        <f t="shared" ref="AL266:AL329" si="249">+IF(AJ266=0,IF($A266&gt;AL$6,0,AJ266+12500),AJ266+12500)</f>
        <v>1723250</v>
      </c>
      <c r="AM266" s="34">
        <f t="shared" ref="AM266:AM329" si="250">+IF(AL266=0,0,ROUND((AK266+10744)*1.08^(1/12),2))</f>
        <v>3264293.08</v>
      </c>
      <c r="AN266" s="34">
        <f t="shared" ref="AN266:AN329" si="251">+IF(AL266=0,IF($A266&gt;AN$6,0,AL266+12500),AL266+12500)</f>
        <v>1735750</v>
      </c>
      <c r="AO266" s="34">
        <f t="shared" ref="AO266:AO329" si="252">+IF(AN266=0,0,ROUND((AM266+10744)*1.08^(1/12),2))</f>
        <v>3296108.77</v>
      </c>
      <c r="AP266" s="34">
        <f t="shared" ref="AP266:AP329" si="253">+IF(AN266=0,IF($A266&gt;AP$6,0,AN266+12500),AN266+12500)</f>
        <v>1748250</v>
      </c>
      <c r="AQ266" s="34">
        <f t="shared" ref="AQ266:AQ329" si="254">+IF(AP266=0,0,ROUND((AO266+10744)*1.08^(1/12),2))</f>
        <v>3328129.16</v>
      </c>
      <c r="AR266" s="34">
        <f t="shared" ref="AR266:AR329" si="255">+IF(AP266=0,IF($A266&gt;AR$6,0,AP266+12500),AP266+12500)</f>
        <v>1760750</v>
      </c>
      <c r="AS266" s="34">
        <f t="shared" ref="AS266:AS329" si="256">+IF(AR266=0,0,ROUND((AQ266+10744)*1.08^(1/12),2))</f>
        <v>3360355.57</v>
      </c>
      <c r="AT266" s="34">
        <f t="shared" ref="AT266:AT329" si="257">+IF(AR266=0,IF($A266&gt;AT$6,0,AR266+12500),AR266+12500)</f>
        <v>1773250</v>
      </c>
      <c r="AU266" s="34">
        <f t="shared" ref="AU266:AU329" si="258">+IF(AT266=0,0,ROUND((AS266+10744)*1.08^(1/12),2))</f>
        <v>3392789.33</v>
      </c>
      <c r="AV266" s="34">
        <f t="shared" ref="AV266:AV329" si="259">+IF(AT266=0,IF($A266&gt;AV$6,0,AT266+12500),AT266+12500)</f>
        <v>1785750</v>
      </c>
      <c r="AW266" s="34">
        <f t="shared" ref="AW266:AW329" si="260">+IF(AV266=0,0,ROUND((AU266+10744)*1.08^(1/12),2))</f>
        <v>3425431.77</v>
      </c>
      <c r="AX266" s="34">
        <f t="shared" ref="AX266:AX329" si="261">+IF(AV266=0,IF($A266&gt;AX$6,0,AV266+12500),AV266+12500)</f>
        <v>1798250</v>
      </c>
      <c r="AY266" s="34">
        <f t="shared" ref="AY266:AY329" si="262">+IF(AX266=0,0,ROUND((AW266+10744)*1.08^(1/12),2))</f>
        <v>3458284.23</v>
      </c>
      <c r="AZ266" s="34">
        <f t="shared" ref="AZ266:AZ329" si="263">+IF(AX266=0,IF($A266&gt;AZ$6,0,AX266+12500),AX266+12500)</f>
        <v>1810750</v>
      </c>
      <c r="BA266" s="34">
        <f t="shared" ref="BA266:BA329" si="264">+IF(AZ266=0,0,ROUND((AY266+10744)*1.08^(1/12),2))</f>
        <v>3491348.06</v>
      </c>
    </row>
    <row r="267" spans="1:53" x14ac:dyDescent="0.2">
      <c r="A267" s="24">
        <v>37226</v>
      </c>
      <c r="B267" s="33">
        <v>1510250</v>
      </c>
      <c r="C267" s="33">
        <v>2723338.79</v>
      </c>
      <c r="D267" s="33">
        <v>2742216.92</v>
      </c>
      <c r="E267" s="34">
        <f t="shared" si="236"/>
        <v>1522750</v>
      </c>
      <c r="F267" s="34">
        <f t="shared" si="237"/>
        <v>2770673.55</v>
      </c>
      <c r="G267" s="34">
        <f t="shared" si="238"/>
        <v>1535250</v>
      </c>
      <c r="H267" s="34">
        <f t="shared" si="239"/>
        <v>2799313.27</v>
      </c>
      <c r="I267" s="34">
        <f t="shared" si="216"/>
        <v>1547750</v>
      </c>
      <c r="J267" s="34">
        <f t="shared" si="217"/>
        <v>2828137.26</v>
      </c>
      <c r="K267" s="34">
        <f t="shared" si="218"/>
        <v>1560250</v>
      </c>
      <c r="L267" s="34">
        <f t="shared" si="219"/>
        <v>2857146.71</v>
      </c>
      <c r="M267" s="34">
        <f t="shared" si="220"/>
        <v>1572750</v>
      </c>
      <c r="N267" s="34">
        <f t="shared" si="221"/>
        <v>2886342.81</v>
      </c>
      <c r="O267" s="34">
        <f t="shared" si="222"/>
        <v>1585250</v>
      </c>
      <c r="P267" s="34">
        <f t="shared" si="223"/>
        <v>2915726.75</v>
      </c>
      <c r="Q267" s="34">
        <f t="shared" si="224"/>
        <v>1597750</v>
      </c>
      <c r="R267" s="34">
        <f t="shared" si="225"/>
        <v>2945299.75</v>
      </c>
      <c r="S267" s="34">
        <f t="shared" si="226"/>
        <v>1610250</v>
      </c>
      <c r="T267" s="34">
        <f t="shared" si="227"/>
        <v>2975063.02</v>
      </c>
      <c r="U267" s="34">
        <f t="shared" si="228"/>
        <v>1622750</v>
      </c>
      <c r="V267" s="34">
        <f t="shared" si="229"/>
        <v>3005017.79</v>
      </c>
      <c r="W267" s="34">
        <f t="shared" si="230"/>
        <v>1635250</v>
      </c>
      <c r="X267" s="34">
        <f t="shared" si="231"/>
        <v>3035165.29</v>
      </c>
      <c r="Y267" s="34">
        <f t="shared" si="232"/>
        <v>1647750</v>
      </c>
      <c r="Z267" s="34">
        <f t="shared" si="233"/>
        <v>3065506.76</v>
      </c>
      <c r="AA267" s="34">
        <f t="shared" si="234"/>
        <v>1660250</v>
      </c>
      <c r="AB267" s="34">
        <f t="shared" si="235"/>
        <v>3096043.45</v>
      </c>
      <c r="AC267" s="39">
        <f t="shared" si="240"/>
        <v>3104344.7</v>
      </c>
      <c r="AD267" s="34">
        <f t="shared" si="241"/>
        <v>1672750</v>
      </c>
      <c r="AE267" s="34">
        <f t="shared" si="242"/>
        <v>3135131.27</v>
      </c>
      <c r="AF267" s="34">
        <f t="shared" si="243"/>
        <v>1685250</v>
      </c>
      <c r="AG267" s="34">
        <f t="shared" si="244"/>
        <v>3166115.93</v>
      </c>
      <c r="AH267" s="34">
        <f t="shared" si="245"/>
        <v>1697750</v>
      </c>
      <c r="AI267" s="34">
        <f t="shared" si="246"/>
        <v>3197299.94</v>
      </c>
      <c r="AJ267" s="34">
        <f t="shared" si="247"/>
        <v>1710250</v>
      </c>
      <c r="AK267" s="34">
        <f t="shared" si="248"/>
        <v>3228684.59</v>
      </c>
      <c r="AL267" s="34">
        <f t="shared" si="249"/>
        <v>1722750</v>
      </c>
      <c r="AM267" s="34">
        <f t="shared" si="250"/>
        <v>3260271.17</v>
      </c>
      <c r="AN267" s="34">
        <f t="shared" si="251"/>
        <v>1735250</v>
      </c>
      <c r="AO267" s="34">
        <f t="shared" si="252"/>
        <v>3292060.98</v>
      </c>
      <c r="AP267" s="34">
        <f t="shared" si="253"/>
        <v>1747750</v>
      </c>
      <c r="AQ267" s="34">
        <f t="shared" si="254"/>
        <v>3324055.33</v>
      </c>
      <c r="AR267" s="34">
        <f t="shared" si="255"/>
        <v>1760250</v>
      </c>
      <c r="AS267" s="34">
        <f t="shared" si="256"/>
        <v>3356255.53</v>
      </c>
      <c r="AT267" s="34">
        <f t="shared" si="257"/>
        <v>1772750</v>
      </c>
      <c r="AU267" s="34">
        <f t="shared" si="258"/>
        <v>3388662.91</v>
      </c>
      <c r="AV267" s="34">
        <f t="shared" si="259"/>
        <v>1785250</v>
      </c>
      <c r="AW267" s="34">
        <f t="shared" si="260"/>
        <v>3421278.8</v>
      </c>
      <c r="AX267" s="34">
        <f t="shared" si="261"/>
        <v>1797750</v>
      </c>
      <c r="AY267" s="34">
        <f t="shared" si="262"/>
        <v>3454104.54</v>
      </c>
      <c r="AZ267" s="34">
        <f t="shared" si="263"/>
        <v>1810250</v>
      </c>
      <c r="BA267" s="34">
        <f t="shared" si="264"/>
        <v>3487141.48</v>
      </c>
    </row>
    <row r="268" spans="1:53" x14ac:dyDescent="0.2">
      <c r="A268" s="24">
        <v>37257</v>
      </c>
      <c r="B268" s="33">
        <v>1509750</v>
      </c>
      <c r="C268" s="33">
        <v>2719764.82</v>
      </c>
      <c r="D268" s="33">
        <v>2738636.7</v>
      </c>
      <c r="E268" s="34">
        <f t="shared" si="236"/>
        <v>1522250</v>
      </c>
      <c r="F268" s="34">
        <f t="shared" si="237"/>
        <v>2767070.3</v>
      </c>
      <c r="G268" s="34">
        <f t="shared" si="238"/>
        <v>1534750</v>
      </c>
      <c r="H268" s="34">
        <f t="shared" si="239"/>
        <v>2795686.84</v>
      </c>
      <c r="I268" s="34">
        <f t="shared" si="216"/>
        <v>1547250</v>
      </c>
      <c r="J268" s="34">
        <f t="shared" si="217"/>
        <v>2824487.5</v>
      </c>
      <c r="K268" s="34">
        <f t="shared" si="218"/>
        <v>1559750</v>
      </c>
      <c r="L268" s="34">
        <f t="shared" si="219"/>
        <v>2853473.46</v>
      </c>
      <c r="M268" s="34">
        <f t="shared" si="220"/>
        <v>1572250</v>
      </c>
      <c r="N268" s="34">
        <f t="shared" si="221"/>
        <v>2882645.92</v>
      </c>
      <c r="O268" s="34">
        <f t="shared" si="222"/>
        <v>1584750</v>
      </c>
      <c r="P268" s="34">
        <f t="shared" si="223"/>
        <v>2912006.08</v>
      </c>
      <c r="Q268" s="34">
        <f t="shared" si="224"/>
        <v>1597250</v>
      </c>
      <c r="R268" s="34">
        <f t="shared" si="225"/>
        <v>2941555.14</v>
      </c>
      <c r="S268" s="34">
        <f t="shared" si="226"/>
        <v>1609750</v>
      </c>
      <c r="T268" s="34">
        <f t="shared" si="227"/>
        <v>2971294.32</v>
      </c>
      <c r="U268" s="34">
        <f t="shared" si="228"/>
        <v>1622250</v>
      </c>
      <c r="V268" s="34">
        <f t="shared" si="229"/>
        <v>3001224.84</v>
      </c>
      <c r="W268" s="34">
        <f t="shared" si="230"/>
        <v>1634750</v>
      </c>
      <c r="X268" s="34">
        <f t="shared" si="231"/>
        <v>3031347.94</v>
      </c>
      <c r="Y268" s="34">
        <f t="shared" si="232"/>
        <v>1647250</v>
      </c>
      <c r="Z268" s="34">
        <f t="shared" si="233"/>
        <v>3061664.85</v>
      </c>
      <c r="AA268" s="34">
        <f t="shared" si="234"/>
        <v>1659750</v>
      </c>
      <c r="AB268" s="34">
        <f t="shared" si="235"/>
        <v>3092176.82</v>
      </c>
      <c r="AC268" s="39">
        <f t="shared" si="240"/>
        <v>3100475.57</v>
      </c>
      <c r="AD268" s="34">
        <f t="shared" si="241"/>
        <v>1672250</v>
      </c>
      <c r="AE268" s="34">
        <f t="shared" si="242"/>
        <v>3131237.25</v>
      </c>
      <c r="AF268" s="34">
        <f t="shared" si="243"/>
        <v>1684750</v>
      </c>
      <c r="AG268" s="34">
        <f t="shared" si="244"/>
        <v>3162196.85</v>
      </c>
      <c r="AH268" s="34">
        <f t="shared" si="245"/>
        <v>1697250</v>
      </c>
      <c r="AI268" s="34">
        <f t="shared" si="246"/>
        <v>3193355.65</v>
      </c>
      <c r="AJ268" s="34">
        <f t="shared" si="247"/>
        <v>1709750</v>
      </c>
      <c r="AK268" s="34">
        <f t="shared" si="248"/>
        <v>3224714.92</v>
      </c>
      <c r="AL268" s="34">
        <f t="shared" si="249"/>
        <v>1722250</v>
      </c>
      <c r="AM268" s="34">
        <f t="shared" si="250"/>
        <v>3256275.96</v>
      </c>
      <c r="AN268" s="34">
        <f t="shared" si="251"/>
        <v>1734750</v>
      </c>
      <c r="AO268" s="34">
        <f t="shared" si="252"/>
        <v>3288040.06</v>
      </c>
      <c r="AP268" s="34">
        <f t="shared" si="253"/>
        <v>1747250</v>
      </c>
      <c r="AQ268" s="34">
        <f t="shared" si="254"/>
        <v>3320008.54</v>
      </c>
      <c r="AR268" s="34">
        <f t="shared" si="255"/>
        <v>1759750</v>
      </c>
      <c r="AS268" s="34">
        <f t="shared" si="256"/>
        <v>3352182.7</v>
      </c>
      <c r="AT268" s="34">
        <f t="shared" si="257"/>
        <v>1772250</v>
      </c>
      <c r="AU268" s="34">
        <f t="shared" si="258"/>
        <v>3384563.87</v>
      </c>
      <c r="AV268" s="34">
        <f t="shared" si="259"/>
        <v>1784750</v>
      </c>
      <c r="AW268" s="34">
        <f t="shared" si="260"/>
        <v>3417153.38</v>
      </c>
      <c r="AX268" s="34">
        <f t="shared" si="261"/>
        <v>1797250</v>
      </c>
      <c r="AY268" s="34">
        <f t="shared" si="262"/>
        <v>3449952.57</v>
      </c>
      <c r="AZ268" s="34">
        <f t="shared" si="263"/>
        <v>1809750</v>
      </c>
      <c r="BA268" s="34">
        <f t="shared" si="264"/>
        <v>3482962.8</v>
      </c>
    </row>
    <row r="269" spans="1:53" x14ac:dyDescent="0.2">
      <c r="A269" s="24">
        <v>37288</v>
      </c>
      <c r="B269" s="33">
        <v>1509250</v>
      </c>
      <c r="C269" s="33">
        <v>2716214.91</v>
      </c>
      <c r="D269" s="33">
        <v>2735080.54</v>
      </c>
      <c r="E269" s="34">
        <f t="shared" si="236"/>
        <v>1521750</v>
      </c>
      <c r="F269" s="34">
        <f t="shared" si="237"/>
        <v>2763491.26</v>
      </c>
      <c r="G269" s="34">
        <f t="shared" si="238"/>
        <v>1534250</v>
      </c>
      <c r="H269" s="34">
        <f t="shared" si="239"/>
        <v>2792084.77</v>
      </c>
      <c r="I269" s="34">
        <f t="shared" si="216"/>
        <v>1546750</v>
      </c>
      <c r="J269" s="34">
        <f t="shared" si="217"/>
        <v>2820862.25</v>
      </c>
      <c r="K269" s="34">
        <f t="shared" si="218"/>
        <v>1559250</v>
      </c>
      <c r="L269" s="34">
        <f t="shared" si="219"/>
        <v>2849824.89</v>
      </c>
      <c r="M269" s="34">
        <f t="shared" si="220"/>
        <v>1571750</v>
      </c>
      <c r="N269" s="34">
        <f t="shared" si="221"/>
        <v>2878973.88</v>
      </c>
      <c r="O269" s="34">
        <f t="shared" si="222"/>
        <v>1584250</v>
      </c>
      <c r="P269" s="34">
        <f t="shared" si="223"/>
        <v>2908310.41</v>
      </c>
      <c r="Q269" s="34">
        <f t="shared" si="224"/>
        <v>1596750</v>
      </c>
      <c r="R269" s="34">
        <f t="shared" si="225"/>
        <v>2937835.69</v>
      </c>
      <c r="S269" s="34">
        <f t="shared" si="226"/>
        <v>1609250</v>
      </c>
      <c r="T269" s="34">
        <f t="shared" si="227"/>
        <v>2967550.94</v>
      </c>
      <c r="U269" s="34">
        <f t="shared" si="228"/>
        <v>1621750</v>
      </c>
      <c r="V269" s="34">
        <f t="shared" si="229"/>
        <v>2997457.38</v>
      </c>
      <c r="W269" s="34">
        <f t="shared" si="230"/>
        <v>1634250</v>
      </c>
      <c r="X269" s="34">
        <f t="shared" si="231"/>
        <v>3027556.24</v>
      </c>
      <c r="Y269" s="34">
        <f t="shared" si="232"/>
        <v>1646750</v>
      </c>
      <c r="Z269" s="34">
        <f t="shared" si="233"/>
        <v>3057848.76</v>
      </c>
      <c r="AA269" s="34">
        <f t="shared" si="234"/>
        <v>1659250</v>
      </c>
      <c r="AB269" s="34">
        <f t="shared" si="235"/>
        <v>3088336.18</v>
      </c>
      <c r="AC269" s="39">
        <f t="shared" si="240"/>
        <v>3096632.43</v>
      </c>
      <c r="AD269" s="34">
        <f t="shared" si="241"/>
        <v>1671750</v>
      </c>
      <c r="AE269" s="34">
        <f t="shared" si="242"/>
        <v>3127369.38</v>
      </c>
      <c r="AF269" s="34">
        <f t="shared" si="243"/>
        <v>1684250</v>
      </c>
      <c r="AG269" s="34">
        <f t="shared" si="244"/>
        <v>3158304.1</v>
      </c>
      <c r="AH269" s="34">
        <f t="shared" si="245"/>
        <v>1696750</v>
      </c>
      <c r="AI269" s="34">
        <f t="shared" si="246"/>
        <v>3189437.85</v>
      </c>
      <c r="AJ269" s="34">
        <f t="shared" si="247"/>
        <v>1709250</v>
      </c>
      <c r="AK269" s="34">
        <f t="shared" si="248"/>
        <v>3220771.92</v>
      </c>
      <c r="AL269" s="34">
        <f t="shared" si="249"/>
        <v>1721750</v>
      </c>
      <c r="AM269" s="34">
        <f t="shared" si="250"/>
        <v>3252307.59</v>
      </c>
      <c r="AN269" s="34">
        <f t="shared" si="251"/>
        <v>1734250</v>
      </c>
      <c r="AO269" s="34">
        <f t="shared" si="252"/>
        <v>3284046.16</v>
      </c>
      <c r="AP269" s="34">
        <f t="shared" si="253"/>
        <v>1746750</v>
      </c>
      <c r="AQ269" s="34">
        <f t="shared" si="254"/>
        <v>3315988.94</v>
      </c>
      <c r="AR269" s="34">
        <f t="shared" si="255"/>
        <v>1759250</v>
      </c>
      <c r="AS269" s="34">
        <f t="shared" si="256"/>
        <v>3348137.24</v>
      </c>
      <c r="AT269" s="34">
        <f t="shared" si="257"/>
        <v>1771750</v>
      </c>
      <c r="AU269" s="34">
        <f t="shared" si="258"/>
        <v>3380492.38</v>
      </c>
      <c r="AV269" s="34">
        <f t="shared" si="259"/>
        <v>1784250</v>
      </c>
      <c r="AW269" s="34">
        <f t="shared" si="260"/>
        <v>3413055.7</v>
      </c>
      <c r="AX269" s="34">
        <f t="shared" si="261"/>
        <v>1796750</v>
      </c>
      <c r="AY269" s="34">
        <f t="shared" si="262"/>
        <v>3445828.53</v>
      </c>
      <c r="AZ269" s="34">
        <f t="shared" si="263"/>
        <v>1809250</v>
      </c>
      <c r="BA269" s="34">
        <f t="shared" si="264"/>
        <v>3478812.22</v>
      </c>
    </row>
    <row r="270" spans="1:53" x14ac:dyDescent="0.2">
      <c r="A270" s="24">
        <v>37316</v>
      </c>
      <c r="B270" s="33">
        <v>1508750</v>
      </c>
      <c r="C270" s="33">
        <v>2712688.32</v>
      </c>
      <c r="D270" s="33">
        <v>2731547.7</v>
      </c>
      <c r="E270" s="34">
        <f t="shared" si="236"/>
        <v>1521250</v>
      </c>
      <c r="F270" s="34">
        <f t="shared" si="237"/>
        <v>2759935.69</v>
      </c>
      <c r="G270" s="34">
        <f t="shared" si="238"/>
        <v>1533750</v>
      </c>
      <c r="H270" s="34">
        <f t="shared" si="239"/>
        <v>2788506.33</v>
      </c>
      <c r="I270" s="34">
        <f t="shared" si="216"/>
        <v>1546250</v>
      </c>
      <c r="J270" s="34">
        <f t="shared" si="217"/>
        <v>2817260.79</v>
      </c>
      <c r="K270" s="34">
        <f t="shared" si="218"/>
        <v>1558750</v>
      </c>
      <c r="L270" s="34">
        <f t="shared" si="219"/>
        <v>2846200.26</v>
      </c>
      <c r="M270" s="34">
        <f t="shared" si="220"/>
        <v>1571250</v>
      </c>
      <c r="N270" s="34">
        <f t="shared" si="221"/>
        <v>2875325.93</v>
      </c>
      <c r="O270" s="34">
        <f t="shared" si="222"/>
        <v>1583750</v>
      </c>
      <c r="P270" s="34">
        <f t="shared" si="223"/>
        <v>2904638.99</v>
      </c>
      <c r="Q270" s="34">
        <f t="shared" si="224"/>
        <v>1596250</v>
      </c>
      <c r="R270" s="34">
        <f t="shared" si="225"/>
        <v>2934140.65</v>
      </c>
      <c r="S270" s="34">
        <f t="shared" si="226"/>
        <v>1608750</v>
      </c>
      <c r="T270" s="34">
        <f t="shared" si="227"/>
        <v>2963832.13</v>
      </c>
      <c r="U270" s="34">
        <f t="shared" si="228"/>
        <v>1621250</v>
      </c>
      <c r="V270" s="34">
        <f t="shared" si="229"/>
        <v>2993714.64</v>
      </c>
      <c r="W270" s="34">
        <f t="shared" si="230"/>
        <v>1633750</v>
      </c>
      <c r="X270" s="34">
        <f t="shared" si="231"/>
        <v>3023789.42</v>
      </c>
      <c r="Y270" s="34">
        <f t="shared" si="232"/>
        <v>1646250</v>
      </c>
      <c r="Z270" s="34">
        <f t="shared" si="233"/>
        <v>3054057.7</v>
      </c>
      <c r="AA270" s="34">
        <f t="shared" si="234"/>
        <v>1658750</v>
      </c>
      <c r="AB270" s="34">
        <f t="shared" si="235"/>
        <v>3084520.73</v>
      </c>
      <c r="AC270" s="39">
        <f t="shared" si="240"/>
        <v>3092814.48</v>
      </c>
      <c r="AD270" s="34">
        <f t="shared" si="241"/>
        <v>1671250</v>
      </c>
      <c r="AE270" s="34">
        <f t="shared" si="242"/>
        <v>3123526.87</v>
      </c>
      <c r="AF270" s="34">
        <f t="shared" si="243"/>
        <v>1683750</v>
      </c>
      <c r="AG270" s="34">
        <f t="shared" si="244"/>
        <v>3154436.86</v>
      </c>
      <c r="AH270" s="34">
        <f t="shared" si="245"/>
        <v>1696250</v>
      </c>
      <c r="AI270" s="34">
        <f t="shared" si="246"/>
        <v>3185545.73</v>
      </c>
      <c r="AJ270" s="34">
        <f t="shared" si="247"/>
        <v>1708750</v>
      </c>
      <c r="AK270" s="34">
        <f t="shared" si="248"/>
        <v>3216854.75</v>
      </c>
      <c r="AL270" s="34">
        <f t="shared" si="249"/>
        <v>1721250</v>
      </c>
      <c r="AM270" s="34">
        <f t="shared" si="250"/>
        <v>3248365.22</v>
      </c>
      <c r="AN270" s="34">
        <f t="shared" si="251"/>
        <v>1733750</v>
      </c>
      <c r="AO270" s="34">
        <f t="shared" si="252"/>
        <v>3280078.43</v>
      </c>
      <c r="AP270" s="34">
        <f t="shared" si="253"/>
        <v>1746250</v>
      </c>
      <c r="AQ270" s="34">
        <f t="shared" si="254"/>
        <v>3311995.68</v>
      </c>
      <c r="AR270" s="34">
        <f t="shared" si="255"/>
        <v>1758750</v>
      </c>
      <c r="AS270" s="34">
        <f t="shared" si="256"/>
        <v>3344118.29</v>
      </c>
      <c r="AT270" s="34">
        <f t="shared" si="257"/>
        <v>1771250</v>
      </c>
      <c r="AU270" s="34">
        <f t="shared" si="258"/>
        <v>3376447.57</v>
      </c>
      <c r="AV270" s="34">
        <f t="shared" si="259"/>
        <v>1783750</v>
      </c>
      <c r="AW270" s="34">
        <f t="shared" si="260"/>
        <v>3408984.86</v>
      </c>
      <c r="AX270" s="34">
        <f t="shared" si="261"/>
        <v>1796250</v>
      </c>
      <c r="AY270" s="34">
        <f t="shared" si="262"/>
        <v>3441731.5</v>
      </c>
      <c r="AZ270" s="34">
        <f t="shared" si="263"/>
        <v>1808750</v>
      </c>
      <c r="BA270" s="34">
        <f t="shared" si="264"/>
        <v>3474688.83</v>
      </c>
    </row>
    <row r="271" spans="1:53" x14ac:dyDescent="0.2">
      <c r="A271" s="24">
        <v>37347</v>
      </c>
      <c r="B271" s="33">
        <v>1508250</v>
      </c>
      <c r="C271" s="33">
        <v>2709185.1</v>
      </c>
      <c r="D271" s="33">
        <v>2728038.23</v>
      </c>
      <c r="E271" s="34">
        <f t="shared" si="236"/>
        <v>1520750</v>
      </c>
      <c r="F271" s="34">
        <f t="shared" si="237"/>
        <v>2756403.64</v>
      </c>
      <c r="G271" s="34">
        <f t="shared" si="238"/>
        <v>1533250</v>
      </c>
      <c r="H271" s="34">
        <f t="shared" si="239"/>
        <v>2784951.55</v>
      </c>
      <c r="I271" s="34">
        <f t="shared" si="216"/>
        <v>1545750</v>
      </c>
      <c r="J271" s="34">
        <f t="shared" si="217"/>
        <v>2813683.14</v>
      </c>
      <c r="K271" s="34">
        <f t="shared" si="218"/>
        <v>1558250</v>
      </c>
      <c r="L271" s="34">
        <f t="shared" si="219"/>
        <v>2842599.59</v>
      </c>
      <c r="M271" s="34">
        <f t="shared" si="220"/>
        <v>1570750</v>
      </c>
      <c r="N271" s="34">
        <f t="shared" si="221"/>
        <v>2871702.09</v>
      </c>
      <c r="O271" s="34">
        <f t="shared" si="222"/>
        <v>1583250</v>
      </c>
      <c r="P271" s="34">
        <f t="shared" si="223"/>
        <v>2900991.83</v>
      </c>
      <c r="Q271" s="34">
        <f t="shared" si="224"/>
        <v>1595750</v>
      </c>
      <c r="R271" s="34">
        <f t="shared" si="225"/>
        <v>2930470.03</v>
      </c>
      <c r="S271" s="34">
        <f t="shared" si="226"/>
        <v>1608250</v>
      </c>
      <c r="T271" s="34">
        <f t="shared" si="227"/>
        <v>2960137.89</v>
      </c>
      <c r="U271" s="34">
        <f t="shared" si="228"/>
        <v>1620750</v>
      </c>
      <c r="V271" s="34">
        <f t="shared" si="229"/>
        <v>2989996.63</v>
      </c>
      <c r="W271" s="34">
        <f t="shared" si="230"/>
        <v>1633250</v>
      </c>
      <c r="X271" s="34">
        <f t="shared" si="231"/>
        <v>3020047.49</v>
      </c>
      <c r="Y271" s="34">
        <f t="shared" si="232"/>
        <v>1645750</v>
      </c>
      <c r="Z271" s="34">
        <f t="shared" si="233"/>
        <v>3050291.69</v>
      </c>
      <c r="AA271" s="34">
        <f t="shared" si="234"/>
        <v>1658250</v>
      </c>
      <c r="AB271" s="34">
        <f t="shared" si="235"/>
        <v>3080730.49</v>
      </c>
      <c r="AC271" s="39">
        <f t="shared" si="240"/>
        <v>3089021.74</v>
      </c>
      <c r="AD271" s="34">
        <f t="shared" si="241"/>
        <v>1670750</v>
      </c>
      <c r="AE271" s="34">
        <f t="shared" si="242"/>
        <v>3119709.73</v>
      </c>
      <c r="AF271" s="34">
        <f t="shared" si="243"/>
        <v>1683250</v>
      </c>
      <c r="AG271" s="34">
        <f t="shared" si="244"/>
        <v>3150595.16</v>
      </c>
      <c r="AH271" s="34">
        <f t="shared" si="245"/>
        <v>1695750</v>
      </c>
      <c r="AI271" s="34">
        <f t="shared" si="246"/>
        <v>3181679.31</v>
      </c>
      <c r="AJ271" s="34">
        <f t="shared" si="247"/>
        <v>1708250</v>
      </c>
      <c r="AK271" s="34">
        <f t="shared" si="248"/>
        <v>3212963.46</v>
      </c>
      <c r="AL271" s="34">
        <f t="shared" si="249"/>
        <v>1720750</v>
      </c>
      <c r="AM271" s="34">
        <f t="shared" si="250"/>
        <v>3244448.89</v>
      </c>
      <c r="AN271" s="34">
        <f t="shared" si="251"/>
        <v>1733250</v>
      </c>
      <c r="AO271" s="34">
        <f t="shared" si="252"/>
        <v>3276136.9</v>
      </c>
      <c r="AP271" s="34">
        <f t="shared" si="253"/>
        <v>1745750</v>
      </c>
      <c r="AQ271" s="34">
        <f t="shared" si="254"/>
        <v>3308028.79</v>
      </c>
      <c r="AR271" s="34">
        <f t="shared" si="255"/>
        <v>1758250</v>
      </c>
      <c r="AS271" s="34">
        <f t="shared" si="256"/>
        <v>3340125.87</v>
      </c>
      <c r="AT271" s="34">
        <f t="shared" si="257"/>
        <v>1770750</v>
      </c>
      <c r="AU271" s="34">
        <f t="shared" si="258"/>
        <v>3372429.47</v>
      </c>
      <c r="AV271" s="34">
        <f t="shared" si="259"/>
        <v>1783250</v>
      </c>
      <c r="AW271" s="34">
        <f t="shared" si="260"/>
        <v>3404940.91</v>
      </c>
      <c r="AX271" s="34">
        <f t="shared" si="261"/>
        <v>1795750</v>
      </c>
      <c r="AY271" s="34">
        <f t="shared" si="262"/>
        <v>3437661.53</v>
      </c>
      <c r="AZ271" s="34">
        <f t="shared" si="263"/>
        <v>1808250</v>
      </c>
      <c r="BA271" s="34">
        <f t="shared" si="264"/>
        <v>3470592.68</v>
      </c>
    </row>
    <row r="272" spans="1:53" x14ac:dyDescent="0.2">
      <c r="A272" s="24">
        <v>37377</v>
      </c>
      <c r="B272" s="33">
        <v>1507750</v>
      </c>
      <c r="C272" s="33">
        <v>2705674.22</v>
      </c>
      <c r="D272" s="33">
        <v>2724521.1</v>
      </c>
      <c r="E272" s="34">
        <f t="shared" si="236"/>
        <v>1520250</v>
      </c>
      <c r="F272" s="34">
        <f t="shared" si="237"/>
        <v>2752863.88</v>
      </c>
      <c r="G272" s="34">
        <f t="shared" si="238"/>
        <v>1532750</v>
      </c>
      <c r="H272" s="34">
        <f t="shared" si="239"/>
        <v>2781389.02</v>
      </c>
      <c r="I272" s="34">
        <f t="shared" si="216"/>
        <v>1545250</v>
      </c>
      <c r="J272" s="34">
        <f t="shared" si="217"/>
        <v>2810097.69</v>
      </c>
      <c r="K272" s="34">
        <f t="shared" si="218"/>
        <v>1557750</v>
      </c>
      <c r="L272" s="34">
        <f t="shared" si="219"/>
        <v>2838991.07</v>
      </c>
      <c r="M272" s="34">
        <f t="shared" si="220"/>
        <v>1570250</v>
      </c>
      <c r="N272" s="34">
        <f t="shared" si="221"/>
        <v>2868070.35</v>
      </c>
      <c r="O272" s="34">
        <f t="shared" si="222"/>
        <v>1582750</v>
      </c>
      <c r="P272" s="34">
        <f t="shared" si="223"/>
        <v>2897336.73</v>
      </c>
      <c r="Q272" s="34">
        <f t="shared" si="224"/>
        <v>1595250</v>
      </c>
      <c r="R272" s="34">
        <f t="shared" si="225"/>
        <v>2926791.41</v>
      </c>
      <c r="S272" s="34">
        <f t="shared" si="226"/>
        <v>1607750</v>
      </c>
      <c r="T272" s="34">
        <f t="shared" si="227"/>
        <v>2956435.6</v>
      </c>
      <c r="U272" s="34">
        <f t="shared" si="228"/>
        <v>1620250</v>
      </c>
      <c r="V272" s="34">
        <f t="shared" si="229"/>
        <v>2986270.52</v>
      </c>
      <c r="W272" s="34">
        <f t="shared" si="230"/>
        <v>1632750</v>
      </c>
      <c r="X272" s="34">
        <f t="shared" si="231"/>
        <v>3016297.4</v>
      </c>
      <c r="Y272" s="34">
        <f t="shared" si="232"/>
        <v>1645250</v>
      </c>
      <c r="Z272" s="34">
        <f t="shared" si="233"/>
        <v>3046517.48</v>
      </c>
      <c r="AA272" s="34">
        <f t="shared" si="234"/>
        <v>1657750</v>
      </c>
      <c r="AB272" s="34">
        <f t="shared" si="235"/>
        <v>3076931.99</v>
      </c>
      <c r="AC272" s="39">
        <f t="shared" si="240"/>
        <v>3085220.74</v>
      </c>
      <c r="AD272" s="34">
        <f t="shared" si="241"/>
        <v>1670250</v>
      </c>
      <c r="AE272" s="34">
        <f t="shared" si="242"/>
        <v>3115884.27</v>
      </c>
      <c r="AF272" s="34">
        <f t="shared" si="243"/>
        <v>1682750</v>
      </c>
      <c r="AG272" s="34">
        <f t="shared" si="244"/>
        <v>3146745.09</v>
      </c>
      <c r="AH272" s="34">
        <f t="shared" si="245"/>
        <v>1695250</v>
      </c>
      <c r="AI272" s="34">
        <f t="shared" si="246"/>
        <v>3177804.47</v>
      </c>
      <c r="AJ272" s="34">
        <f t="shared" si="247"/>
        <v>1707750</v>
      </c>
      <c r="AK272" s="34">
        <f t="shared" si="248"/>
        <v>3209063.69</v>
      </c>
      <c r="AL272" s="34">
        <f t="shared" si="249"/>
        <v>1720250</v>
      </c>
      <c r="AM272" s="34">
        <f t="shared" si="250"/>
        <v>3240524.03</v>
      </c>
      <c r="AN272" s="34">
        <f t="shared" si="251"/>
        <v>1732750</v>
      </c>
      <c r="AO272" s="34">
        <f t="shared" si="252"/>
        <v>3272186.79</v>
      </c>
      <c r="AP272" s="34">
        <f t="shared" si="253"/>
        <v>1745250</v>
      </c>
      <c r="AQ272" s="34">
        <f t="shared" si="254"/>
        <v>3304053.27</v>
      </c>
      <c r="AR272" s="34">
        <f t="shared" si="255"/>
        <v>1757750</v>
      </c>
      <c r="AS272" s="34">
        <f t="shared" si="256"/>
        <v>3336124.78</v>
      </c>
      <c r="AT272" s="34">
        <f t="shared" si="257"/>
        <v>1770250</v>
      </c>
      <c r="AU272" s="34">
        <f t="shared" si="258"/>
        <v>3368402.63</v>
      </c>
      <c r="AV272" s="34">
        <f t="shared" si="259"/>
        <v>1782750</v>
      </c>
      <c r="AW272" s="34">
        <f t="shared" si="260"/>
        <v>3400888.16</v>
      </c>
      <c r="AX272" s="34">
        <f t="shared" si="261"/>
        <v>1795250</v>
      </c>
      <c r="AY272" s="34">
        <f t="shared" si="262"/>
        <v>3433582.7</v>
      </c>
      <c r="AZ272" s="34">
        <f t="shared" si="263"/>
        <v>1807750</v>
      </c>
      <c r="BA272" s="34">
        <f t="shared" si="264"/>
        <v>3466487.6</v>
      </c>
    </row>
    <row r="273" spans="1:53" x14ac:dyDescent="0.2">
      <c r="A273" s="24">
        <v>37408</v>
      </c>
      <c r="B273" s="33">
        <v>1507250</v>
      </c>
      <c r="C273" s="33">
        <v>2702185.94</v>
      </c>
      <c r="D273" s="33">
        <v>2721026.57</v>
      </c>
      <c r="E273" s="34">
        <f t="shared" si="236"/>
        <v>1519750</v>
      </c>
      <c r="F273" s="34">
        <f t="shared" si="237"/>
        <v>2749346.86</v>
      </c>
      <c r="G273" s="34">
        <f t="shared" si="238"/>
        <v>1532250</v>
      </c>
      <c r="H273" s="34">
        <f t="shared" si="239"/>
        <v>2777849.37</v>
      </c>
      <c r="I273" s="34">
        <f t="shared" si="216"/>
        <v>1544750</v>
      </c>
      <c r="J273" s="34">
        <f t="shared" si="217"/>
        <v>2806535.26</v>
      </c>
      <c r="K273" s="34">
        <f t="shared" si="218"/>
        <v>1557250</v>
      </c>
      <c r="L273" s="34">
        <f t="shared" si="219"/>
        <v>2835405.72</v>
      </c>
      <c r="M273" s="34">
        <f t="shared" si="220"/>
        <v>1569750</v>
      </c>
      <c r="N273" s="34">
        <f t="shared" si="221"/>
        <v>2864461.93</v>
      </c>
      <c r="O273" s="34">
        <f t="shared" si="222"/>
        <v>1582250</v>
      </c>
      <c r="P273" s="34">
        <f t="shared" si="223"/>
        <v>2893705.09</v>
      </c>
      <c r="Q273" s="34">
        <f t="shared" si="224"/>
        <v>1594750</v>
      </c>
      <c r="R273" s="34">
        <f t="shared" si="225"/>
        <v>2923136.4</v>
      </c>
      <c r="S273" s="34">
        <f t="shared" si="226"/>
        <v>1607250</v>
      </c>
      <c r="T273" s="34">
        <f t="shared" si="227"/>
        <v>2952757.07</v>
      </c>
      <c r="U273" s="34">
        <f t="shared" si="228"/>
        <v>1619750</v>
      </c>
      <c r="V273" s="34">
        <f t="shared" si="229"/>
        <v>2982568.33</v>
      </c>
      <c r="W273" s="34">
        <f t="shared" si="230"/>
        <v>1632250</v>
      </c>
      <c r="X273" s="34">
        <f t="shared" si="231"/>
        <v>3012571.39</v>
      </c>
      <c r="Y273" s="34">
        <f t="shared" si="232"/>
        <v>1644750</v>
      </c>
      <c r="Z273" s="34">
        <f t="shared" si="233"/>
        <v>3042767.49</v>
      </c>
      <c r="AA273" s="34">
        <f t="shared" si="234"/>
        <v>1657250</v>
      </c>
      <c r="AB273" s="34">
        <f t="shared" si="235"/>
        <v>3073157.87</v>
      </c>
      <c r="AC273" s="39">
        <f t="shared" si="240"/>
        <v>3081444.12</v>
      </c>
      <c r="AD273" s="34">
        <f t="shared" si="241"/>
        <v>1669750</v>
      </c>
      <c r="AE273" s="34">
        <f t="shared" si="242"/>
        <v>3112083.35</v>
      </c>
      <c r="AF273" s="34">
        <f t="shared" si="243"/>
        <v>1682250</v>
      </c>
      <c r="AG273" s="34">
        <f t="shared" si="244"/>
        <v>3142919.72</v>
      </c>
      <c r="AH273" s="34">
        <f t="shared" si="245"/>
        <v>1694750</v>
      </c>
      <c r="AI273" s="34">
        <f t="shared" si="246"/>
        <v>3173954.49</v>
      </c>
      <c r="AJ273" s="34">
        <f t="shared" si="247"/>
        <v>1707250</v>
      </c>
      <c r="AK273" s="34">
        <f t="shared" si="248"/>
        <v>3205188.94</v>
      </c>
      <c r="AL273" s="34">
        <f t="shared" si="249"/>
        <v>1719750</v>
      </c>
      <c r="AM273" s="34">
        <f t="shared" si="250"/>
        <v>3236624.35</v>
      </c>
      <c r="AN273" s="34">
        <f t="shared" si="251"/>
        <v>1732250</v>
      </c>
      <c r="AO273" s="34">
        <f t="shared" si="252"/>
        <v>3268262.02</v>
      </c>
      <c r="AP273" s="34">
        <f t="shared" si="253"/>
        <v>1744750</v>
      </c>
      <c r="AQ273" s="34">
        <f t="shared" si="254"/>
        <v>3300103.24</v>
      </c>
      <c r="AR273" s="34">
        <f t="shared" si="255"/>
        <v>1757250</v>
      </c>
      <c r="AS273" s="34">
        <f t="shared" si="256"/>
        <v>3332149.33</v>
      </c>
      <c r="AT273" s="34">
        <f t="shared" si="257"/>
        <v>1769750</v>
      </c>
      <c r="AU273" s="34">
        <f t="shared" si="258"/>
        <v>3364401.61</v>
      </c>
      <c r="AV273" s="34">
        <f t="shared" si="259"/>
        <v>1782250</v>
      </c>
      <c r="AW273" s="34">
        <f t="shared" si="260"/>
        <v>3396861.4</v>
      </c>
      <c r="AX273" s="34">
        <f t="shared" si="261"/>
        <v>1794750</v>
      </c>
      <c r="AY273" s="34">
        <f t="shared" si="262"/>
        <v>3429530.04</v>
      </c>
      <c r="AZ273" s="34">
        <f t="shared" si="263"/>
        <v>1807250</v>
      </c>
      <c r="BA273" s="34">
        <f t="shared" si="264"/>
        <v>3462408.87</v>
      </c>
    </row>
    <row r="274" spans="1:53" x14ac:dyDescent="0.2">
      <c r="A274" s="24">
        <v>37438</v>
      </c>
      <c r="B274" s="33">
        <v>1506750</v>
      </c>
      <c r="C274" s="33">
        <v>2698719.24</v>
      </c>
      <c r="D274" s="33">
        <v>2717553.62</v>
      </c>
      <c r="E274" s="34">
        <f t="shared" si="236"/>
        <v>1519250</v>
      </c>
      <c r="F274" s="34">
        <f t="shared" si="237"/>
        <v>2745851.57</v>
      </c>
      <c r="G274" s="34">
        <f t="shared" si="238"/>
        <v>1531750</v>
      </c>
      <c r="H274" s="34">
        <f t="shared" si="239"/>
        <v>2774331.59</v>
      </c>
      <c r="I274" s="34">
        <f t="shared" si="216"/>
        <v>1544250</v>
      </c>
      <c r="J274" s="34">
        <f t="shared" si="217"/>
        <v>2802994.85</v>
      </c>
      <c r="K274" s="34">
        <f t="shared" si="218"/>
        <v>1556750</v>
      </c>
      <c r="L274" s="34">
        <f t="shared" si="219"/>
        <v>2831842.53</v>
      </c>
      <c r="M274" s="34">
        <f t="shared" si="220"/>
        <v>1569250</v>
      </c>
      <c r="N274" s="34">
        <f t="shared" si="221"/>
        <v>2860875.82</v>
      </c>
      <c r="O274" s="34">
        <f t="shared" si="222"/>
        <v>1581750</v>
      </c>
      <c r="P274" s="34">
        <f t="shared" si="223"/>
        <v>2890095.91</v>
      </c>
      <c r="Q274" s="34">
        <f t="shared" si="224"/>
        <v>1594250</v>
      </c>
      <c r="R274" s="34">
        <f t="shared" si="225"/>
        <v>2919504</v>
      </c>
      <c r="S274" s="34">
        <f t="shared" si="226"/>
        <v>1606750</v>
      </c>
      <c r="T274" s="34">
        <f t="shared" si="227"/>
        <v>2949101.3</v>
      </c>
      <c r="U274" s="34">
        <f t="shared" si="228"/>
        <v>1619250</v>
      </c>
      <c r="V274" s="34">
        <f t="shared" si="229"/>
        <v>2978889.03</v>
      </c>
      <c r="W274" s="34">
        <f t="shared" si="230"/>
        <v>1631750</v>
      </c>
      <c r="X274" s="34">
        <f t="shared" si="231"/>
        <v>3008868.42</v>
      </c>
      <c r="Y274" s="34">
        <f t="shared" si="232"/>
        <v>1644250</v>
      </c>
      <c r="Z274" s="34">
        <f t="shared" si="233"/>
        <v>3039040.7</v>
      </c>
      <c r="AA274" s="34">
        <f t="shared" si="234"/>
        <v>1656750</v>
      </c>
      <c r="AB274" s="34">
        <f t="shared" si="235"/>
        <v>3069407.11</v>
      </c>
      <c r="AC274" s="39">
        <f t="shared" si="240"/>
        <v>3077690.86</v>
      </c>
      <c r="AD274" s="34">
        <f t="shared" si="241"/>
        <v>1669250</v>
      </c>
      <c r="AE274" s="34">
        <f t="shared" si="242"/>
        <v>3108305.94</v>
      </c>
      <c r="AF274" s="34">
        <f t="shared" si="243"/>
        <v>1681750</v>
      </c>
      <c r="AG274" s="34">
        <f t="shared" si="244"/>
        <v>3139118</v>
      </c>
      <c r="AH274" s="34">
        <f t="shared" si="245"/>
        <v>1694250</v>
      </c>
      <c r="AI274" s="34">
        <f t="shared" si="246"/>
        <v>3170128.31</v>
      </c>
      <c r="AJ274" s="34">
        <f t="shared" si="247"/>
        <v>1706750</v>
      </c>
      <c r="AK274" s="34">
        <f t="shared" si="248"/>
        <v>3201338.14</v>
      </c>
      <c r="AL274" s="34">
        <f t="shared" si="249"/>
        <v>1719250</v>
      </c>
      <c r="AM274" s="34">
        <f t="shared" si="250"/>
        <v>3232748.77</v>
      </c>
      <c r="AN274" s="34">
        <f t="shared" si="251"/>
        <v>1731750</v>
      </c>
      <c r="AO274" s="34">
        <f t="shared" si="252"/>
        <v>3264361.5</v>
      </c>
      <c r="AP274" s="34">
        <f t="shared" si="253"/>
        <v>1744250</v>
      </c>
      <c r="AQ274" s="34">
        <f t="shared" si="254"/>
        <v>3296177.63</v>
      </c>
      <c r="AR274" s="34">
        <f t="shared" si="255"/>
        <v>1756750</v>
      </c>
      <c r="AS274" s="34">
        <f t="shared" si="256"/>
        <v>3328198.46</v>
      </c>
      <c r="AT274" s="34">
        <f t="shared" si="257"/>
        <v>1769250</v>
      </c>
      <c r="AU274" s="34">
        <f t="shared" si="258"/>
        <v>3360425.32</v>
      </c>
      <c r="AV274" s="34">
        <f t="shared" si="259"/>
        <v>1781750</v>
      </c>
      <c r="AW274" s="34">
        <f t="shared" si="260"/>
        <v>3392859.52</v>
      </c>
      <c r="AX274" s="34">
        <f t="shared" si="261"/>
        <v>1794250</v>
      </c>
      <c r="AY274" s="34">
        <f t="shared" si="262"/>
        <v>3425502.41</v>
      </c>
      <c r="AZ274" s="34">
        <f t="shared" si="263"/>
        <v>1806750</v>
      </c>
      <c r="BA274" s="34">
        <f t="shared" si="264"/>
        <v>3458355.32</v>
      </c>
    </row>
    <row r="275" spans="1:53" x14ac:dyDescent="0.2">
      <c r="A275" s="24">
        <v>37469</v>
      </c>
      <c r="B275" s="33">
        <v>1506250</v>
      </c>
      <c r="C275" s="33">
        <v>2695274.58</v>
      </c>
      <c r="D275" s="33">
        <v>2714102.71</v>
      </c>
      <c r="E275" s="34">
        <f t="shared" si="236"/>
        <v>1518750</v>
      </c>
      <c r="F275" s="34">
        <f t="shared" si="237"/>
        <v>2742378.46</v>
      </c>
      <c r="G275" s="34">
        <f t="shared" si="238"/>
        <v>1531250</v>
      </c>
      <c r="H275" s="34">
        <f t="shared" si="239"/>
        <v>2770836.13</v>
      </c>
      <c r="I275" s="34">
        <f t="shared" si="216"/>
        <v>1543750</v>
      </c>
      <c r="J275" s="34">
        <f t="shared" si="217"/>
        <v>2799476.9</v>
      </c>
      <c r="K275" s="34">
        <f t="shared" si="218"/>
        <v>1556250</v>
      </c>
      <c r="L275" s="34">
        <f t="shared" si="219"/>
        <v>2828301.95</v>
      </c>
      <c r="M275" s="34">
        <f t="shared" si="220"/>
        <v>1568750</v>
      </c>
      <c r="N275" s="34">
        <f t="shared" si="221"/>
        <v>2857312.46</v>
      </c>
      <c r="O275" s="34">
        <f t="shared" si="222"/>
        <v>1581250</v>
      </c>
      <c r="P275" s="34">
        <f t="shared" si="223"/>
        <v>2886509.62</v>
      </c>
      <c r="Q275" s="34">
        <f t="shared" si="224"/>
        <v>1593750</v>
      </c>
      <c r="R275" s="34">
        <f t="shared" si="225"/>
        <v>2915894.64</v>
      </c>
      <c r="S275" s="34">
        <f t="shared" si="226"/>
        <v>1606250</v>
      </c>
      <c r="T275" s="34">
        <f t="shared" si="227"/>
        <v>2945468.72</v>
      </c>
      <c r="U275" s="34">
        <f t="shared" si="228"/>
        <v>1618750</v>
      </c>
      <c r="V275" s="34">
        <f t="shared" si="229"/>
        <v>2975233.08</v>
      </c>
      <c r="W275" s="34">
        <f t="shared" si="230"/>
        <v>1631250</v>
      </c>
      <c r="X275" s="34">
        <f t="shared" si="231"/>
        <v>3005188.95</v>
      </c>
      <c r="Y275" s="34">
        <f t="shared" si="232"/>
        <v>1643750</v>
      </c>
      <c r="Z275" s="34">
        <f t="shared" si="233"/>
        <v>3035337.55</v>
      </c>
      <c r="AA275" s="34">
        <f t="shared" si="234"/>
        <v>1656250</v>
      </c>
      <c r="AB275" s="34">
        <f t="shared" si="235"/>
        <v>3065680.13</v>
      </c>
      <c r="AC275" s="39">
        <f t="shared" si="240"/>
        <v>3073961.38</v>
      </c>
      <c r="AD275" s="34">
        <f t="shared" si="241"/>
        <v>1668750</v>
      </c>
      <c r="AE275" s="34">
        <f t="shared" si="242"/>
        <v>3104552.47</v>
      </c>
      <c r="AF275" s="34">
        <f t="shared" si="243"/>
        <v>1681250</v>
      </c>
      <c r="AG275" s="34">
        <f t="shared" si="244"/>
        <v>3135340.38</v>
      </c>
      <c r="AH275" s="34">
        <f t="shared" si="245"/>
        <v>1693750</v>
      </c>
      <c r="AI275" s="34">
        <f t="shared" si="246"/>
        <v>3166326.38</v>
      </c>
      <c r="AJ275" s="34">
        <f t="shared" si="247"/>
        <v>1706250</v>
      </c>
      <c r="AK275" s="34">
        <f t="shared" si="248"/>
        <v>3197511.75</v>
      </c>
      <c r="AL275" s="34">
        <f t="shared" si="249"/>
        <v>1718750</v>
      </c>
      <c r="AM275" s="34">
        <f t="shared" si="250"/>
        <v>3228897.76</v>
      </c>
      <c r="AN275" s="34">
        <f t="shared" si="251"/>
        <v>1731250</v>
      </c>
      <c r="AO275" s="34">
        <f t="shared" si="252"/>
        <v>3260485.71</v>
      </c>
      <c r="AP275" s="34">
        <f t="shared" si="253"/>
        <v>1743750</v>
      </c>
      <c r="AQ275" s="34">
        <f t="shared" si="254"/>
        <v>3292276.9</v>
      </c>
      <c r="AR275" s="34">
        <f t="shared" si="255"/>
        <v>1756250</v>
      </c>
      <c r="AS275" s="34">
        <f t="shared" si="256"/>
        <v>3324272.6400000001</v>
      </c>
      <c r="AT275" s="34">
        <f t="shared" si="257"/>
        <v>1768750</v>
      </c>
      <c r="AU275" s="34">
        <f t="shared" si="258"/>
        <v>3356474.24</v>
      </c>
      <c r="AV275" s="34">
        <f t="shared" si="259"/>
        <v>1781250</v>
      </c>
      <c r="AW275" s="34">
        <f t="shared" si="260"/>
        <v>3388883.02</v>
      </c>
      <c r="AX275" s="34">
        <f t="shared" si="261"/>
        <v>1793750</v>
      </c>
      <c r="AY275" s="34">
        <f t="shared" si="262"/>
        <v>3421500.32</v>
      </c>
      <c r="AZ275" s="34">
        <f t="shared" si="263"/>
        <v>1806250</v>
      </c>
      <c r="BA275" s="34">
        <f t="shared" si="264"/>
        <v>3454327.48</v>
      </c>
    </row>
    <row r="276" spans="1:53" x14ac:dyDescent="0.2">
      <c r="A276" s="24">
        <v>37500</v>
      </c>
      <c r="B276" s="33">
        <v>1505750</v>
      </c>
      <c r="C276" s="33">
        <v>2691851.65</v>
      </c>
      <c r="D276" s="33">
        <v>2710673.53</v>
      </c>
      <c r="E276" s="34">
        <f t="shared" si="236"/>
        <v>1518250</v>
      </c>
      <c r="F276" s="34">
        <f t="shared" si="237"/>
        <v>2738927.21</v>
      </c>
      <c r="G276" s="34">
        <f t="shared" si="238"/>
        <v>1530750</v>
      </c>
      <c r="H276" s="34">
        <f t="shared" si="239"/>
        <v>2767362.68</v>
      </c>
      <c r="I276" s="34">
        <f t="shared" si="216"/>
        <v>1543250</v>
      </c>
      <c r="J276" s="34">
        <f t="shared" si="217"/>
        <v>2795981.1</v>
      </c>
      <c r="K276" s="34">
        <f t="shared" si="218"/>
        <v>1555750</v>
      </c>
      <c r="L276" s="34">
        <f t="shared" si="219"/>
        <v>2824783.65</v>
      </c>
      <c r="M276" s="34">
        <f t="shared" si="220"/>
        <v>1568250</v>
      </c>
      <c r="N276" s="34">
        <f t="shared" si="221"/>
        <v>2853771.52</v>
      </c>
      <c r="O276" s="34">
        <f t="shared" si="222"/>
        <v>1580750</v>
      </c>
      <c r="P276" s="34">
        <f t="shared" si="223"/>
        <v>2882945.9</v>
      </c>
      <c r="Q276" s="34">
        <f t="shared" si="224"/>
        <v>1593250</v>
      </c>
      <c r="R276" s="34">
        <f t="shared" si="225"/>
        <v>2912307.99</v>
      </c>
      <c r="S276" s="34">
        <f t="shared" si="226"/>
        <v>1605750</v>
      </c>
      <c r="T276" s="34">
        <f t="shared" si="227"/>
        <v>2941858.99</v>
      </c>
      <c r="U276" s="34">
        <f t="shared" si="228"/>
        <v>1618250</v>
      </c>
      <c r="V276" s="34">
        <f t="shared" si="229"/>
        <v>2971600.13</v>
      </c>
      <c r="W276" s="34">
        <f t="shared" si="230"/>
        <v>1630750</v>
      </c>
      <c r="X276" s="34">
        <f t="shared" si="231"/>
        <v>3001532.62</v>
      </c>
      <c r="Y276" s="34">
        <f t="shared" si="232"/>
        <v>1643250</v>
      </c>
      <c r="Z276" s="34">
        <f t="shared" si="233"/>
        <v>3031657.7</v>
      </c>
      <c r="AA276" s="34">
        <f t="shared" si="234"/>
        <v>1655750</v>
      </c>
      <c r="AB276" s="34">
        <f t="shared" si="235"/>
        <v>3061976.6</v>
      </c>
      <c r="AC276" s="39">
        <f t="shared" si="240"/>
        <v>3070255.35</v>
      </c>
      <c r="AD276" s="34">
        <f t="shared" si="241"/>
        <v>1668250</v>
      </c>
      <c r="AE276" s="34">
        <f t="shared" si="242"/>
        <v>3100822.59</v>
      </c>
      <c r="AF276" s="34">
        <f t="shared" si="243"/>
        <v>1680750</v>
      </c>
      <c r="AG276" s="34">
        <f t="shared" si="244"/>
        <v>3131586.5</v>
      </c>
      <c r="AH276" s="34">
        <f t="shared" si="245"/>
        <v>1693250</v>
      </c>
      <c r="AI276" s="34">
        <f t="shared" si="246"/>
        <v>3162548.35</v>
      </c>
      <c r="AJ276" s="34">
        <f t="shared" si="247"/>
        <v>1705750</v>
      </c>
      <c r="AK276" s="34">
        <f t="shared" si="248"/>
        <v>3193709.41</v>
      </c>
      <c r="AL276" s="34">
        <f t="shared" si="249"/>
        <v>1718250</v>
      </c>
      <c r="AM276" s="34">
        <f t="shared" si="250"/>
        <v>3225070.96</v>
      </c>
      <c r="AN276" s="34">
        <f t="shared" si="251"/>
        <v>1730750</v>
      </c>
      <c r="AO276" s="34">
        <f t="shared" si="252"/>
        <v>3256634.29</v>
      </c>
      <c r="AP276" s="34">
        <f t="shared" si="253"/>
        <v>1743250</v>
      </c>
      <c r="AQ276" s="34">
        <f t="shared" si="254"/>
        <v>3288400.7</v>
      </c>
      <c r="AR276" s="34">
        <f t="shared" si="255"/>
        <v>1755750</v>
      </c>
      <c r="AS276" s="34">
        <f t="shared" si="256"/>
        <v>3320371.5</v>
      </c>
      <c r="AT276" s="34">
        <f t="shared" si="257"/>
        <v>1768250</v>
      </c>
      <c r="AU276" s="34">
        <f t="shared" si="258"/>
        <v>3352548</v>
      </c>
      <c r="AV276" s="34">
        <f t="shared" si="259"/>
        <v>1780750</v>
      </c>
      <c r="AW276" s="34">
        <f t="shared" si="260"/>
        <v>3384931.52</v>
      </c>
      <c r="AX276" s="34">
        <f t="shared" si="261"/>
        <v>1793250</v>
      </c>
      <c r="AY276" s="34">
        <f t="shared" si="262"/>
        <v>3417523.4</v>
      </c>
      <c r="AZ276" s="34">
        <f t="shared" si="263"/>
        <v>1805750</v>
      </c>
      <c r="BA276" s="34">
        <f t="shared" si="264"/>
        <v>3450324.98</v>
      </c>
    </row>
    <row r="277" spans="1:53" x14ac:dyDescent="0.2">
      <c r="A277" s="24">
        <v>37530</v>
      </c>
      <c r="B277" s="33">
        <v>1505250</v>
      </c>
      <c r="C277" s="33">
        <v>2688450.19</v>
      </c>
      <c r="D277" s="33">
        <v>2707265.82</v>
      </c>
      <c r="E277" s="34">
        <f t="shared" si="236"/>
        <v>1517750</v>
      </c>
      <c r="F277" s="34">
        <f t="shared" si="237"/>
        <v>2735497.58</v>
      </c>
      <c r="G277" s="34">
        <f t="shared" si="238"/>
        <v>1530250</v>
      </c>
      <c r="H277" s="34">
        <f t="shared" si="239"/>
        <v>2763910.98</v>
      </c>
      <c r="I277" s="34">
        <f t="shared" si="216"/>
        <v>1542750</v>
      </c>
      <c r="J277" s="34">
        <f t="shared" si="217"/>
        <v>2792507.19</v>
      </c>
      <c r="K277" s="34">
        <f t="shared" si="218"/>
        <v>1555250</v>
      </c>
      <c r="L277" s="34">
        <f t="shared" si="219"/>
        <v>2821287.39</v>
      </c>
      <c r="M277" s="34">
        <f t="shared" si="220"/>
        <v>1567750</v>
      </c>
      <c r="N277" s="34">
        <f t="shared" si="221"/>
        <v>2850252.77</v>
      </c>
      <c r="O277" s="34">
        <f t="shared" si="222"/>
        <v>1580250</v>
      </c>
      <c r="P277" s="34">
        <f t="shared" si="223"/>
        <v>2879404.51</v>
      </c>
      <c r="Q277" s="34">
        <f t="shared" si="224"/>
        <v>1592750</v>
      </c>
      <c r="R277" s="34">
        <f t="shared" si="225"/>
        <v>2908743.81</v>
      </c>
      <c r="S277" s="34">
        <f t="shared" si="226"/>
        <v>1605250</v>
      </c>
      <c r="T277" s="34">
        <f t="shared" si="227"/>
        <v>2938271.88</v>
      </c>
      <c r="U277" s="34">
        <f t="shared" si="228"/>
        <v>1617750</v>
      </c>
      <c r="V277" s="34">
        <f t="shared" si="229"/>
        <v>2967989.94</v>
      </c>
      <c r="W277" s="34">
        <f t="shared" si="230"/>
        <v>1630250</v>
      </c>
      <c r="X277" s="34">
        <f t="shared" si="231"/>
        <v>2997899.2</v>
      </c>
      <c r="Y277" s="34">
        <f t="shared" si="232"/>
        <v>1642750</v>
      </c>
      <c r="Z277" s="34">
        <f t="shared" si="233"/>
        <v>3028000.9</v>
      </c>
      <c r="AA277" s="34">
        <f t="shared" si="234"/>
        <v>1655250</v>
      </c>
      <c r="AB277" s="34">
        <f t="shared" si="235"/>
        <v>3058296.28</v>
      </c>
      <c r="AC277" s="39">
        <f t="shared" si="240"/>
        <v>3066572.53</v>
      </c>
      <c r="AD277" s="34">
        <f t="shared" si="241"/>
        <v>1667750</v>
      </c>
      <c r="AE277" s="34">
        <f t="shared" si="242"/>
        <v>3097116.08</v>
      </c>
      <c r="AF277" s="34">
        <f t="shared" si="243"/>
        <v>1680250</v>
      </c>
      <c r="AG277" s="34">
        <f t="shared" si="244"/>
        <v>3127856.15</v>
      </c>
      <c r="AH277" s="34">
        <f t="shared" si="245"/>
        <v>1692750</v>
      </c>
      <c r="AI277" s="34">
        <f t="shared" si="246"/>
        <v>3158794</v>
      </c>
      <c r="AJ277" s="34">
        <f t="shared" si="247"/>
        <v>1705250</v>
      </c>
      <c r="AK277" s="34">
        <f t="shared" si="248"/>
        <v>3189930.9</v>
      </c>
      <c r="AL277" s="34">
        <f t="shared" si="249"/>
        <v>1717750</v>
      </c>
      <c r="AM277" s="34">
        <f t="shared" si="250"/>
        <v>3221268.14</v>
      </c>
      <c r="AN277" s="34">
        <f t="shared" si="251"/>
        <v>1730250</v>
      </c>
      <c r="AO277" s="34">
        <f t="shared" si="252"/>
        <v>3252807</v>
      </c>
      <c r="AP277" s="34">
        <f t="shared" si="253"/>
        <v>1742750</v>
      </c>
      <c r="AQ277" s="34">
        <f t="shared" si="254"/>
        <v>3284548.79</v>
      </c>
      <c r="AR277" s="34">
        <f t="shared" si="255"/>
        <v>1755250</v>
      </c>
      <c r="AS277" s="34">
        <f t="shared" si="256"/>
        <v>3316494.8</v>
      </c>
      <c r="AT277" s="34">
        <f t="shared" si="257"/>
        <v>1767750</v>
      </c>
      <c r="AU277" s="34">
        <f t="shared" si="258"/>
        <v>3348646.35</v>
      </c>
      <c r="AV277" s="34">
        <f t="shared" si="259"/>
        <v>1780250</v>
      </c>
      <c r="AW277" s="34">
        <f t="shared" si="260"/>
        <v>3381004.77</v>
      </c>
      <c r="AX277" s="34">
        <f t="shared" si="261"/>
        <v>1792750</v>
      </c>
      <c r="AY277" s="34">
        <f t="shared" si="262"/>
        <v>3413571.38</v>
      </c>
      <c r="AZ277" s="34">
        <f t="shared" si="263"/>
        <v>1805250</v>
      </c>
      <c r="BA277" s="34">
        <f t="shared" si="264"/>
        <v>3446347.53</v>
      </c>
    </row>
    <row r="278" spans="1:53" x14ac:dyDescent="0.2">
      <c r="A278" s="24">
        <v>37561</v>
      </c>
      <c r="B278" s="33">
        <v>1504750</v>
      </c>
      <c r="C278" s="33">
        <v>2685070.12</v>
      </c>
      <c r="D278" s="33">
        <v>2703879.5</v>
      </c>
      <c r="E278" s="34">
        <f t="shared" si="236"/>
        <v>1517250</v>
      </c>
      <c r="F278" s="34">
        <f t="shared" si="237"/>
        <v>2732089.47</v>
      </c>
      <c r="G278" s="34">
        <f t="shared" si="238"/>
        <v>1529750</v>
      </c>
      <c r="H278" s="34">
        <f t="shared" si="239"/>
        <v>2760480.94</v>
      </c>
      <c r="I278" s="34">
        <f t="shared" si="216"/>
        <v>1542250</v>
      </c>
      <c r="J278" s="34">
        <f t="shared" si="217"/>
        <v>2789055.08</v>
      </c>
      <c r="K278" s="34">
        <f t="shared" si="218"/>
        <v>1554750</v>
      </c>
      <c r="L278" s="34">
        <f t="shared" si="219"/>
        <v>2817813.07</v>
      </c>
      <c r="M278" s="34">
        <f t="shared" si="220"/>
        <v>1567250</v>
      </c>
      <c r="N278" s="34">
        <f t="shared" si="221"/>
        <v>2846756.09</v>
      </c>
      <c r="O278" s="34">
        <f t="shared" si="222"/>
        <v>1579750</v>
      </c>
      <c r="P278" s="34">
        <f t="shared" si="223"/>
        <v>2875885.33</v>
      </c>
      <c r="Q278" s="34">
        <f t="shared" si="224"/>
        <v>1592250</v>
      </c>
      <c r="R278" s="34">
        <f t="shared" si="225"/>
        <v>2905201.99</v>
      </c>
      <c r="S278" s="34">
        <f t="shared" si="226"/>
        <v>1604750</v>
      </c>
      <c r="T278" s="34">
        <f t="shared" si="227"/>
        <v>2934707.27</v>
      </c>
      <c r="U278" s="34">
        <f t="shared" si="228"/>
        <v>1617250</v>
      </c>
      <c r="V278" s="34">
        <f t="shared" si="229"/>
        <v>2964402.39</v>
      </c>
      <c r="W278" s="34">
        <f t="shared" si="230"/>
        <v>1629750</v>
      </c>
      <c r="X278" s="34">
        <f t="shared" si="231"/>
        <v>2994288.57</v>
      </c>
      <c r="Y278" s="34">
        <f t="shared" si="232"/>
        <v>1642250</v>
      </c>
      <c r="Z278" s="34">
        <f t="shared" si="233"/>
        <v>3024367.04</v>
      </c>
      <c r="AA278" s="34">
        <f t="shared" si="234"/>
        <v>1654750</v>
      </c>
      <c r="AB278" s="34">
        <f t="shared" si="235"/>
        <v>3054639.04</v>
      </c>
      <c r="AC278" s="39">
        <f t="shared" si="240"/>
        <v>3062912.79</v>
      </c>
      <c r="AD278" s="34">
        <f t="shared" si="241"/>
        <v>1667250</v>
      </c>
      <c r="AE278" s="34">
        <f t="shared" si="242"/>
        <v>3093432.79</v>
      </c>
      <c r="AF278" s="34">
        <f t="shared" si="243"/>
        <v>1679750</v>
      </c>
      <c r="AG278" s="34">
        <f t="shared" si="244"/>
        <v>3124149.16</v>
      </c>
      <c r="AH278" s="34">
        <f t="shared" si="245"/>
        <v>1692250</v>
      </c>
      <c r="AI278" s="34">
        <f t="shared" si="246"/>
        <v>3155063.16</v>
      </c>
      <c r="AJ278" s="34">
        <f t="shared" si="247"/>
        <v>1704750</v>
      </c>
      <c r="AK278" s="34">
        <f t="shared" si="248"/>
        <v>3186176.06</v>
      </c>
      <c r="AL278" s="34">
        <f t="shared" si="249"/>
        <v>1717250</v>
      </c>
      <c r="AM278" s="34">
        <f t="shared" si="250"/>
        <v>3217489.14</v>
      </c>
      <c r="AN278" s="34">
        <f t="shared" si="251"/>
        <v>1729750</v>
      </c>
      <c r="AO278" s="34">
        <f t="shared" si="252"/>
        <v>3249003.69</v>
      </c>
      <c r="AP278" s="34">
        <f t="shared" si="253"/>
        <v>1742250</v>
      </c>
      <c r="AQ278" s="34">
        <f t="shared" si="254"/>
        <v>3280721</v>
      </c>
      <c r="AR278" s="34">
        <f t="shared" si="255"/>
        <v>1754750</v>
      </c>
      <c r="AS278" s="34">
        <f t="shared" si="256"/>
        <v>3312642.38</v>
      </c>
      <c r="AT278" s="34">
        <f t="shared" si="257"/>
        <v>1767250</v>
      </c>
      <c r="AU278" s="34">
        <f t="shared" si="258"/>
        <v>3344769.15</v>
      </c>
      <c r="AV278" s="34">
        <f t="shared" si="259"/>
        <v>1779750</v>
      </c>
      <c r="AW278" s="34">
        <f t="shared" si="260"/>
        <v>3377102.62</v>
      </c>
      <c r="AX278" s="34">
        <f t="shared" si="261"/>
        <v>1792250</v>
      </c>
      <c r="AY278" s="34">
        <f t="shared" si="262"/>
        <v>3409644.13</v>
      </c>
      <c r="AZ278" s="34">
        <f t="shared" si="263"/>
        <v>1804750</v>
      </c>
      <c r="BA278" s="34">
        <f t="shared" si="264"/>
        <v>3442395.01</v>
      </c>
    </row>
    <row r="279" spans="1:53" x14ac:dyDescent="0.2">
      <c r="A279" s="24">
        <v>37591</v>
      </c>
      <c r="B279" s="33">
        <v>1504250</v>
      </c>
      <c r="C279" s="33">
        <v>2681710.92</v>
      </c>
      <c r="D279" s="33">
        <v>2700514.05</v>
      </c>
      <c r="E279" s="34">
        <f t="shared" si="236"/>
        <v>1516750</v>
      </c>
      <c r="F279" s="34">
        <f t="shared" si="237"/>
        <v>2728702.37</v>
      </c>
      <c r="G279" s="34">
        <f t="shared" si="238"/>
        <v>1529250</v>
      </c>
      <c r="H279" s="34">
        <f t="shared" si="239"/>
        <v>2757072.05</v>
      </c>
      <c r="I279" s="34">
        <f t="shared" si="216"/>
        <v>1541750</v>
      </c>
      <c r="J279" s="34">
        <f t="shared" si="217"/>
        <v>2785624.26</v>
      </c>
      <c r="K279" s="34">
        <f t="shared" si="218"/>
        <v>1554250</v>
      </c>
      <c r="L279" s="34">
        <f t="shared" si="219"/>
        <v>2814360.18</v>
      </c>
      <c r="M279" s="34">
        <f t="shared" si="220"/>
        <v>1566750</v>
      </c>
      <c r="N279" s="34">
        <f t="shared" si="221"/>
        <v>2843280.99</v>
      </c>
      <c r="O279" s="34">
        <f t="shared" si="222"/>
        <v>1579250</v>
      </c>
      <c r="P279" s="34">
        <f t="shared" si="223"/>
        <v>2872387.87</v>
      </c>
      <c r="Q279" s="34">
        <f t="shared" si="224"/>
        <v>1591750</v>
      </c>
      <c r="R279" s="34">
        <f t="shared" si="225"/>
        <v>2901682.03</v>
      </c>
      <c r="S279" s="34">
        <f t="shared" si="226"/>
        <v>1604250</v>
      </c>
      <c r="T279" s="34">
        <f t="shared" si="227"/>
        <v>2931164.67</v>
      </c>
      <c r="U279" s="34">
        <f t="shared" si="228"/>
        <v>1616750</v>
      </c>
      <c r="V279" s="34">
        <f t="shared" si="229"/>
        <v>2960837</v>
      </c>
      <c r="W279" s="34">
        <f t="shared" si="230"/>
        <v>1629250</v>
      </c>
      <c r="X279" s="34">
        <f t="shared" si="231"/>
        <v>2990700.24</v>
      </c>
      <c r="Y279" s="34">
        <f t="shared" si="232"/>
        <v>1641750</v>
      </c>
      <c r="Z279" s="34">
        <f t="shared" si="233"/>
        <v>3020755.62</v>
      </c>
      <c r="AA279" s="34">
        <f t="shared" si="234"/>
        <v>1654250</v>
      </c>
      <c r="AB279" s="34">
        <f t="shared" si="235"/>
        <v>3051004.38</v>
      </c>
      <c r="AC279" s="39">
        <f t="shared" si="240"/>
        <v>3059275.63</v>
      </c>
      <c r="AD279" s="34">
        <f t="shared" si="241"/>
        <v>1666750</v>
      </c>
      <c r="AE279" s="34">
        <f t="shared" si="242"/>
        <v>3089772.23</v>
      </c>
      <c r="AF279" s="34">
        <f t="shared" si="243"/>
        <v>1679250</v>
      </c>
      <c r="AG279" s="34">
        <f t="shared" si="244"/>
        <v>3120465.04</v>
      </c>
      <c r="AH279" s="34">
        <f t="shared" si="245"/>
        <v>1691750</v>
      </c>
      <c r="AI279" s="34">
        <f t="shared" si="246"/>
        <v>3151355.33</v>
      </c>
      <c r="AJ279" s="34">
        <f t="shared" si="247"/>
        <v>1704250</v>
      </c>
      <c r="AK279" s="34">
        <f t="shared" si="248"/>
        <v>3182444.37</v>
      </c>
      <c r="AL279" s="34">
        <f t="shared" si="249"/>
        <v>1716750</v>
      </c>
      <c r="AM279" s="34">
        <f t="shared" si="250"/>
        <v>3213733.44</v>
      </c>
      <c r="AN279" s="34">
        <f t="shared" si="251"/>
        <v>1729250</v>
      </c>
      <c r="AO279" s="34">
        <f t="shared" si="252"/>
        <v>3245223.82</v>
      </c>
      <c r="AP279" s="34">
        <f t="shared" si="253"/>
        <v>1741750</v>
      </c>
      <c r="AQ279" s="34">
        <f t="shared" si="254"/>
        <v>3276916.81</v>
      </c>
      <c r="AR279" s="34">
        <f t="shared" si="255"/>
        <v>1754250</v>
      </c>
      <c r="AS279" s="34">
        <f t="shared" si="256"/>
        <v>3308813.72</v>
      </c>
      <c r="AT279" s="34">
        <f t="shared" si="257"/>
        <v>1766750</v>
      </c>
      <c r="AU279" s="34">
        <f t="shared" si="258"/>
        <v>3340915.85</v>
      </c>
      <c r="AV279" s="34">
        <f t="shared" si="259"/>
        <v>1779250</v>
      </c>
      <c r="AW279" s="34">
        <f t="shared" si="260"/>
        <v>3373224.53</v>
      </c>
      <c r="AX279" s="34">
        <f t="shared" si="261"/>
        <v>1791750</v>
      </c>
      <c r="AY279" s="34">
        <f t="shared" si="262"/>
        <v>3405741.09</v>
      </c>
      <c r="AZ279" s="34">
        <f t="shared" si="263"/>
        <v>1804250</v>
      </c>
      <c r="BA279" s="34">
        <f t="shared" si="264"/>
        <v>3438466.86</v>
      </c>
    </row>
    <row r="280" spans="1:53" x14ac:dyDescent="0.2">
      <c r="A280" s="24">
        <v>37622</v>
      </c>
      <c r="B280" s="33">
        <v>1503750</v>
      </c>
      <c r="C280" s="33">
        <v>2678373.38</v>
      </c>
      <c r="D280" s="33">
        <v>2697170.26</v>
      </c>
      <c r="E280" s="34">
        <f t="shared" si="236"/>
        <v>1516250</v>
      </c>
      <c r="F280" s="34">
        <f t="shared" si="237"/>
        <v>2725337.06</v>
      </c>
      <c r="G280" s="34">
        <f t="shared" si="238"/>
        <v>1528750</v>
      </c>
      <c r="H280" s="34">
        <f t="shared" si="239"/>
        <v>2753685.09</v>
      </c>
      <c r="I280" s="34">
        <f t="shared" si="216"/>
        <v>1541250</v>
      </c>
      <c r="J280" s="34">
        <f t="shared" si="217"/>
        <v>2782215.51</v>
      </c>
      <c r="K280" s="34">
        <f t="shared" si="218"/>
        <v>1553750</v>
      </c>
      <c r="L280" s="34">
        <f t="shared" si="219"/>
        <v>2810929.5</v>
      </c>
      <c r="M280" s="34">
        <f t="shared" si="220"/>
        <v>1566250</v>
      </c>
      <c r="N280" s="34">
        <f t="shared" si="221"/>
        <v>2839828.23</v>
      </c>
      <c r="O280" s="34">
        <f t="shared" si="222"/>
        <v>1578750</v>
      </c>
      <c r="P280" s="34">
        <f t="shared" si="223"/>
        <v>2868912.9</v>
      </c>
      <c r="Q280" s="34">
        <f t="shared" si="224"/>
        <v>1591250</v>
      </c>
      <c r="R280" s="34">
        <f t="shared" si="225"/>
        <v>2898184.7</v>
      </c>
      <c r="S280" s="34">
        <f t="shared" si="226"/>
        <v>1603750</v>
      </c>
      <c r="T280" s="34">
        <f t="shared" si="227"/>
        <v>2927644.83</v>
      </c>
      <c r="U280" s="34">
        <f t="shared" si="228"/>
        <v>1616250</v>
      </c>
      <c r="V280" s="34">
        <f t="shared" si="229"/>
        <v>2957294.51</v>
      </c>
      <c r="W280" s="34">
        <f t="shared" si="230"/>
        <v>1628750</v>
      </c>
      <c r="X280" s="34">
        <f t="shared" si="231"/>
        <v>2987134.96</v>
      </c>
      <c r="Y280" s="34">
        <f t="shared" si="232"/>
        <v>1641250</v>
      </c>
      <c r="Z280" s="34">
        <f t="shared" si="233"/>
        <v>3017167.4</v>
      </c>
      <c r="AA280" s="34">
        <f t="shared" si="234"/>
        <v>1653750</v>
      </c>
      <c r="AB280" s="34">
        <f t="shared" si="235"/>
        <v>3047393.07</v>
      </c>
      <c r="AC280" s="39">
        <f t="shared" si="240"/>
        <v>3055661.82</v>
      </c>
      <c r="AD280" s="34">
        <f t="shared" si="241"/>
        <v>1666250</v>
      </c>
      <c r="AE280" s="34">
        <f t="shared" si="242"/>
        <v>3086135.17</v>
      </c>
      <c r="AF280" s="34">
        <f t="shared" si="243"/>
        <v>1678750</v>
      </c>
      <c r="AG280" s="34">
        <f t="shared" si="244"/>
        <v>3116804.58</v>
      </c>
      <c r="AH280" s="34">
        <f t="shared" si="245"/>
        <v>1691250</v>
      </c>
      <c r="AI280" s="34">
        <f t="shared" si="246"/>
        <v>3147671.32</v>
      </c>
      <c r="AJ280" s="34">
        <f t="shared" si="247"/>
        <v>1703750</v>
      </c>
      <c r="AK280" s="34">
        <f t="shared" si="248"/>
        <v>3178736.66</v>
      </c>
      <c r="AL280" s="34">
        <f t="shared" si="249"/>
        <v>1716250</v>
      </c>
      <c r="AM280" s="34">
        <f t="shared" si="250"/>
        <v>3210001.87</v>
      </c>
      <c r="AN280" s="34">
        <f t="shared" si="251"/>
        <v>1728750</v>
      </c>
      <c r="AO280" s="34">
        <f t="shared" si="252"/>
        <v>3241468.25</v>
      </c>
      <c r="AP280" s="34">
        <f t="shared" si="253"/>
        <v>1741250</v>
      </c>
      <c r="AQ280" s="34">
        <f t="shared" si="254"/>
        <v>3273137.08</v>
      </c>
      <c r="AR280" s="34">
        <f t="shared" si="255"/>
        <v>1753750</v>
      </c>
      <c r="AS280" s="34">
        <f t="shared" si="256"/>
        <v>3305009.67</v>
      </c>
      <c r="AT280" s="34">
        <f t="shared" si="257"/>
        <v>1766250</v>
      </c>
      <c r="AU280" s="34">
        <f t="shared" si="258"/>
        <v>3337087.33</v>
      </c>
      <c r="AV280" s="34">
        <f t="shared" si="259"/>
        <v>1778750</v>
      </c>
      <c r="AW280" s="34">
        <f t="shared" si="260"/>
        <v>3369371.38</v>
      </c>
      <c r="AX280" s="34">
        <f t="shared" si="261"/>
        <v>1791250</v>
      </c>
      <c r="AY280" s="34">
        <f t="shared" si="262"/>
        <v>3401863.14</v>
      </c>
      <c r="AZ280" s="34">
        <f t="shared" si="263"/>
        <v>1803750</v>
      </c>
      <c r="BA280" s="34">
        <f t="shared" si="264"/>
        <v>3434563.96</v>
      </c>
    </row>
    <row r="281" spans="1:53" x14ac:dyDescent="0.2">
      <c r="A281" s="24">
        <v>37653</v>
      </c>
      <c r="B281" s="33">
        <v>1503250</v>
      </c>
      <c r="C281" s="33">
        <v>2675056.0499999998</v>
      </c>
      <c r="D281" s="33">
        <v>2693846.68</v>
      </c>
      <c r="E281" s="34">
        <f t="shared" si="236"/>
        <v>1515750</v>
      </c>
      <c r="F281" s="34">
        <f t="shared" si="237"/>
        <v>2721992.1</v>
      </c>
      <c r="G281" s="34">
        <f t="shared" si="238"/>
        <v>1528250</v>
      </c>
      <c r="H281" s="34">
        <f t="shared" si="239"/>
        <v>2750318.61</v>
      </c>
      <c r="I281" s="34">
        <f t="shared" si="216"/>
        <v>1540750</v>
      </c>
      <c r="J281" s="34">
        <f t="shared" si="217"/>
        <v>2778827.37</v>
      </c>
      <c r="K281" s="34">
        <f t="shared" si="218"/>
        <v>1553250</v>
      </c>
      <c r="L281" s="34">
        <f t="shared" si="219"/>
        <v>2807519.56</v>
      </c>
      <c r="M281" s="34">
        <f t="shared" si="220"/>
        <v>1565750</v>
      </c>
      <c r="N281" s="34">
        <f t="shared" si="221"/>
        <v>2836396.35</v>
      </c>
      <c r="O281" s="34">
        <f t="shared" si="222"/>
        <v>1578250</v>
      </c>
      <c r="P281" s="34">
        <f t="shared" si="223"/>
        <v>2865458.94</v>
      </c>
      <c r="Q281" s="34">
        <f t="shared" si="224"/>
        <v>1590750</v>
      </c>
      <c r="R281" s="34">
        <f t="shared" si="225"/>
        <v>2894708.52</v>
      </c>
      <c r="S281" s="34">
        <f t="shared" si="226"/>
        <v>1603250</v>
      </c>
      <c r="T281" s="34">
        <f t="shared" si="227"/>
        <v>2924146.29</v>
      </c>
      <c r="U281" s="34">
        <f t="shared" si="228"/>
        <v>1615750</v>
      </c>
      <c r="V281" s="34">
        <f t="shared" si="229"/>
        <v>2953773.46</v>
      </c>
      <c r="W281" s="34">
        <f t="shared" si="230"/>
        <v>1628250</v>
      </c>
      <c r="X281" s="34">
        <f t="shared" si="231"/>
        <v>2983591.25</v>
      </c>
      <c r="Y281" s="34">
        <f t="shared" si="232"/>
        <v>1640750</v>
      </c>
      <c r="Z281" s="34">
        <f t="shared" si="233"/>
        <v>3013600.89</v>
      </c>
      <c r="AA281" s="34">
        <f t="shared" si="234"/>
        <v>1653250</v>
      </c>
      <c r="AB281" s="34">
        <f t="shared" si="235"/>
        <v>3043803.62</v>
      </c>
      <c r="AC281" s="39">
        <f t="shared" si="240"/>
        <v>3052069.87</v>
      </c>
      <c r="AD281" s="34">
        <f t="shared" si="241"/>
        <v>1665750</v>
      </c>
      <c r="AE281" s="34">
        <f t="shared" si="242"/>
        <v>3082520.11</v>
      </c>
      <c r="AF281" s="34">
        <f t="shared" si="243"/>
        <v>1678250</v>
      </c>
      <c r="AG281" s="34">
        <f t="shared" si="244"/>
        <v>3113166.26</v>
      </c>
      <c r="AH281" s="34">
        <f t="shared" si="245"/>
        <v>1690750</v>
      </c>
      <c r="AI281" s="34">
        <f t="shared" si="246"/>
        <v>3144009.59</v>
      </c>
      <c r="AJ281" s="34">
        <f t="shared" si="247"/>
        <v>1703250</v>
      </c>
      <c r="AK281" s="34">
        <f t="shared" si="248"/>
        <v>3175051.37</v>
      </c>
      <c r="AL281" s="34">
        <f t="shared" si="249"/>
        <v>1715750</v>
      </c>
      <c r="AM281" s="34">
        <f t="shared" si="250"/>
        <v>3206292.87</v>
      </c>
      <c r="AN281" s="34">
        <f t="shared" si="251"/>
        <v>1728250</v>
      </c>
      <c r="AO281" s="34">
        <f t="shared" si="252"/>
        <v>3237735.38</v>
      </c>
      <c r="AP281" s="34">
        <f t="shared" si="253"/>
        <v>1740750</v>
      </c>
      <c r="AQ281" s="34">
        <f t="shared" si="254"/>
        <v>3269380.19</v>
      </c>
      <c r="AR281" s="34">
        <f t="shared" si="255"/>
        <v>1753250</v>
      </c>
      <c r="AS281" s="34">
        <f t="shared" si="256"/>
        <v>3301228.61</v>
      </c>
      <c r="AT281" s="34">
        <f t="shared" si="257"/>
        <v>1765750</v>
      </c>
      <c r="AU281" s="34">
        <f t="shared" si="258"/>
        <v>3333281.94</v>
      </c>
      <c r="AV281" s="34">
        <f t="shared" si="259"/>
        <v>1778250</v>
      </c>
      <c r="AW281" s="34">
        <f t="shared" si="260"/>
        <v>3365541.5</v>
      </c>
      <c r="AX281" s="34">
        <f t="shared" si="261"/>
        <v>1790750</v>
      </c>
      <c r="AY281" s="34">
        <f t="shared" si="262"/>
        <v>3398008.62</v>
      </c>
      <c r="AZ281" s="34">
        <f t="shared" si="263"/>
        <v>1803250</v>
      </c>
      <c r="BA281" s="34">
        <f t="shared" si="264"/>
        <v>3430684.64</v>
      </c>
    </row>
    <row r="282" spans="1:53" x14ac:dyDescent="0.2">
      <c r="A282" s="24">
        <v>37681</v>
      </c>
      <c r="B282" s="33">
        <v>1502750</v>
      </c>
      <c r="C282" s="33">
        <v>2671759.1800000002</v>
      </c>
      <c r="D282" s="33">
        <v>2690543.56</v>
      </c>
      <c r="E282" s="34">
        <f t="shared" si="236"/>
        <v>1515250</v>
      </c>
      <c r="F282" s="34">
        <f t="shared" si="237"/>
        <v>2718667.73</v>
      </c>
      <c r="G282" s="34">
        <f t="shared" si="238"/>
        <v>1527750</v>
      </c>
      <c r="H282" s="34">
        <f t="shared" si="239"/>
        <v>2746972.85</v>
      </c>
      <c r="I282" s="34">
        <f t="shared" si="216"/>
        <v>1540250</v>
      </c>
      <c r="J282" s="34">
        <f t="shared" si="217"/>
        <v>2775460.08</v>
      </c>
      <c r="K282" s="34">
        <f t="shared" si="218"/>
        <v>1552750</v>
      </c>
      <c r="L282" s="34">
        <f t="shared" si="219"/>
        <v>2804130.6</v>
      </c>
      <c r="M282" s="34">
        <f t="shared" si="220"/>
        <v>1565250</v>
      </c>
      <c r="N282" s="34">
        <f t="shared" si="221"/>
        <v>2832985.59</v>
      </c>
      <c r="O282" s="34">
        <f t="shared" si="222"/>
        <v>1577750</v>
      </c>
      <c r="P282" s="34">
        <f t="shared" si="223"/>
        <v>2862026.23</v>
      </c>
      <c r="Q282" s="34">
        <f t="shared" si="224"/>
        <v>1590250</v>
      </c>
      <c r="R282" s="34">
        <f t="shared" si="225"/>
        <v>2891253.72</v>
      </c>
      <c r="S282" s="34">
        <f t="shared" si="226"/>
        <v>1602750</v>
      </c>
      <c r="T282" s="34">
        <f t="shared" si="227"/>
        <v>2920669.26</v>
      </c>
      <c r="U282" s="34">
        <f t="shared" si="228"/>
        <v>1615250</v>
      </c>
      <c r="V282" s="34">
        <f t="shared" si="229"/>
        <v>2950274.06</v>
      </c>
      <c r="W282" s="34">
        <f t="shared" si="230"/>
        <v>1627750</v>
      </c>
      <c r="X282" s="34">
        <f t="shared" si="231"/>
        <v>2980069.34</v>
      </c>
      <c r="Y282" s="34">
        <f t="shared" si="232"/>
        <v>1640250</v>
      </c>
      <c r="Z282" s="34">
        <f t="shared" si="233"/>
        <v>3010056.32</v>
      </c>
      <c r="AA282" s="34">
        <f t="shared" si="234"/>
        <v>1652750</v>
      </c>
      <c r="AB282" s="34">
        <f t="shared" si="235"/>
        <v>3040236.24</v>
      </c>
      <c r="AC282" s="39">
        <f t="shared" si="240"/>
        <v>3048499.99</v>
      </c>
      <c r="AD282" s="34">
        <f t="shared" si="241"/>
        <v>1665250</v>
      </c>
      <c r="AE282" s="34">
        <f t="shared" si="242"/>
        <v>3078927.26</v>
      </c>
      <c r="AF282" s="34">
        <f t="shared" si="243"/>
        <v>1677750</v>
      </c>
      <c r="AG282" s="34">
        <f t="shared" si="244"/>
        <v>3109550.3</v>
      </c>
      <c r="AH282" s="34">
        <f t="shared" si="245"/>
        <v>1690250</v>
      </c>
      <c r="AI282" s="34">
        <f t="shared" si="246"/>
        <v>3140370.37</v>
      </c>
      <c r="AJ282" s="34">
        <f t="shared" si="247"/>
        <v>1702750</v>
      </c>
      <c r="AK282" s="34">
        <f t="shared" si="248"/>
        <v>3171388.73</v>
      </c>
      <c r="AL282" s="34">
        <f t="shared" si="249"/>
        <v>1715250</v>
      </c>
      <c r="AM282" s="34">
        <f t="shared" si="250"/>
        <v>3202606.67</v>
      </c>
      <c r="AN282" s="34">
        <f t="shared" si="251"/>
        <v>1727750</v>
      </c>
      <c r="AO282" s="34">
        <f t="shared" si="252"/>
        <v>3234025.46</v>
      </c>
      <c r="AP282" s="34">
        <f t="shared" si="253"/>
        <v>1740250</v>
      </c>
      <c r="AQ282" s="34">
        <f t="shared" si="254"/>
        <v>3265646.4</v>
      </c>
      <c r="AR282" s="34">
        <f t="shared" si="255"/>
        <v>1752750</v>
      </c>
      <c r="AS282" s="34">
        <f t="shared" si="256"/>
        <v>3297470.79</v>
      </c>
      <c r="AT282" s="34">
        <f t="shared" si="257"/>
        <v>1765250</v>
      </c>
      <c r="AU282" s="34">
        <f t="shared" si="258"/>
        <v>3329499.94</v>
      </c>
      <c r="AV282" s="34">
        <f t="shared" si="259"/>
        <v>1777750</v>
      </c>
      <c r="AW282" s="34">
        <f t="shared" si="260"/>
        <v>3361735.17</v>
      </c>
      <c r="AX282" s="34">
        <f t="shared" si="261"/>
        <v>1790250</v>
      </c>
      <c r="AY282" s="34">
        <f t="shared" si="262"/>
        <v>3394177.8</v>
      </c>
      <c r="AZ282" s="34">
        <f t="shared" si="263"/>
        <v>1802750</v>
      </c>
      <c r="BA282" s="34">
        <f t="shared" si="264"/>
        <v>3426829.17</v>
      </c>
    </row>
    <row r="283" spans="1:53" x14ac:dyDescent="0.2">
      <c r="A283" s="24">
        <v>37712</v>
      </c>
      <c r="B283" s="33">
        <v>1502250</v>
      </c>
      <c r="C283" s="33">
        <v>2668482.9500000002</v>
      </c>
      <c r="D283" s="33">
        <v>2687261.08</v>
      </c>
      <c r="E283" s="34">
        <f t="shared" si="236"/>
        <v>1514750</v>
      </c>
      <c r="F283" s="34">
        <f t="shared" si="237"/>
        <v>2715364.13</v>
      </c>
      <c r="G283" s="34">
        <f t="shared" si="238"/>
        <v>1527250</v>
      </c>
      <c r="H283" s="34">
        <f t="shared" si="239"/>
        <v>2743647.99</v>
      </c>
      <c r="I283" s="34">
        <f t="shared" si="216"/>
        <v>1539750</v>
      </c>
      <c r="J283" s="34">
        <f t="shared" si="217"/>
        <v>2772113.83</v>
      </c>
      <c r="K283" s="34">
        <f t="shared" si="218"/>
        <v>1552250</v>
      </c>
      <c r="L283" s="34">
        <f t="shared" si="219"/>
        <v>2800762.82</v>
      </c>
      <c r="M283" s="34">
        <f t="shared" si="220"/>
        <v>1564750</v>
      </c>
      <c r="N283" s="34">
        <f t="shared" si="221"/>
        <v>2829596.14</v>
      </c>
      <c r="O283" s="34">
        <f t="shared" si="222"/>
        <v>1577250</v>
      </c>
      <c r="P283" s="34">
        <f t="shared" si="223"/>
        <v>2858614.97</v>
      </c>
      <c r="Q283" s="34">
        <f t="shared" si="224"/>
        <v>1589750</v>
      </c>
      <c r="R283" s="34">
        <f t="shared" si="225"/>
        <v>2887820.51</v>
      </c>
      <c r="S283" s="34">
        <f t="shared" si="226"/>
        <v>1602250</v>
      </c>
      <c r="T283" s="34">
        <f t="shared" si="227"/>
        <v>2917213.96</v>
      </c>
      <c r="U283" s="34">
        <f t="shared" si="228"/>
        <v>1614750</v>
      </c>
      <c r="V283" s="34">
        <f t="shared" si="229"/>
        <v>2946796.53</v>
      </c>
      <c r="W283" s="34">
        <f t="shared" si="230"/>
        <v>1627250</v>
      </c>
      <c r="X283" s="34">
        <f t="shared" si="231"/>
        <v>2976569.43</v>
      </c>
      <c r="Y283" s="34">
        <f t="shared" si="232"/>
        <v>1639750</v>
      </c>
      <c r="Z283" s="34">
        <f t="shared" si="233"/>
        <v>3006533.89</v>
      </c>
      <c r="AA283" s="34">
        <f t="shared" si="234"/>
        <v>1652250</v>
      </c>
      <c r="AB283" s="34">
        <f t="shared" si="235"/>
        <v>3036691.15</v>
      </c>
      <c r="AC283" s="39">
        <f t="shared" si="240"/>
        <v>3044952.4</v>
      </c>
      <c r="AD283" s="34">
        <f t="shared" si="241"/>
        <v>1664750</v>
      </c>
      <c r="AE283" s="34">
        <f t="shared" si="242"/>
        <v>3075356.84</v>
      </c>
      <c r="AF283" s="34">
        <f t="shared" si="243"/>
        <v>1677250</v>
      </c>
      <c r="AG283" s="34">
        <f t="shared" si="244"/>
        <v>3105956.91</v>
      </c>
      <c r="AH283" s="34">
        <f t="shared" si="245"/>
        <v>1689750</v>
      </c>
      <c r="AI283" s="34">
        <f t="shared" si="246"/>
        <v>3136753.86</v>
      </c>
      <c r="AJ283" s="34">
        <f t="shared" si="247"/>
        <v>1702250</v>
      </c>
      <c r="AK283" s="34">
        <f t="shared" si="248"/>
        <v>3167748.96</v>
      </c>
      <c r="AL283" s="34">
        <f t="shared" si="249"/>
        <v>1714750</v>
      </c>
      <c r="AM283" s="34">
        <f t="shared" si="250"/>
        <v>3198943.48</v>
      </c>
      <c r="AN283" s="34">
        <f t="shared" si="251"/>
        <v>1727250</v>
      </c>
      <c r="AO283" s="34">
        <f t="shared" si="252"/>
        <v>3230338.71</v>
      </c>
      <c r="AP283" s="34">
        <f t="shared" si="253"/>
        <v>1739750</v>
      </c>
      <c r="AQ283" s="34">
        <f t="shared" si="254"/>
        <v>3261935.93</v>
      </c>
      <c r="AR283" s="34">
        <f t="shared" si="255"/>
        <v>1752250</v>
      </c>
      <c r="AS283" s="34">
        <f t="shared" si="256"/>
        <v>3293736.45</v>
      </c>
      <c r="AT283" s="34">
        <f t="shared" si="257"/>
        <v>1764750</v>
      </c>
      <c r="AU283" s="34">
        <f t="shared" si="258"/>
        <v>3325741.58</v>
      </c>
      <c r="AV283" s="34">
        <f t="shared" si="259"/>
        <v>1777250</v>
      </c>
      <c r="AW283" s="34">
        <f t="shared" si="260"/>
        <v>3357952.63</v>
      </c>
      <c r="AX283" s="34">
        <f t="shared" si="261"/>
        <v>1789750</v>
      </c>
      <c r="AY283" s="34">
        <f t="shared" si="262"/>
        <v>3390370.93</v>
      </c>
      <c r="AZ283" s="34">
        <f t="shared" si="263"/>
        <v>1802250</v>
      </c>
      <c r="BA283" s="34">
        <f t="shared" si="264"/>
        <v>3422997.81</v>
      </c>
    </row>
    <row r="284" spans="1:53" x14ac:dyDescent="0.2">
      <c r="A284" s="24">
        <v>37742</v>
      </c>
      <c r="B284" s="33">
        <v>1501750</v>
      </c>
      <c r="C284" s="33">
        <v>2665226.86</v>
      </c>
      <c r="D284" s="33">
        <v>2683998.7400000002</v>
      </c>
      <c r="E284" s="34">
        <f t="shared" si="236"/>
        <v>1514250</v>
      </c>
      <c r="F284" s="34">
        <f t="shared" si="237"/>
        <v>2712080.8</v>
      </c>
      <c r="G284" s="34">
        <f t="shared" si="238"/>
        <v>1526750</v>
      </c>
      <c r="H284" s="34">
        <f t="shared" si="239"/>
        <v>2740343.54</v>
      </c>
      <c r="I284" s="34">
        <f t="shared" si="216"/>
        <v>1539250</v>
      </c>
      <c r="J284" s="34">
        <f t="shared" si="217"/>
        <v>2768788.12</v>
      </c>
      <c r="K284" s="34">
        <f t="shared" si="218"/>
        <v>1551750</v>
      </c>
      <c r="L284" s="34">
        <f t="shared" si="219"/>
        <v>2797415.71</v>
      </c>
      <c r="M284" s="34">
        <f t="shared" si="220"/>
        <v>1564250</v>
      </c>
      <c r="N284" s="34">
        <f t="shared" si="221"/>
        <v>2826227.49</v>
      </c>
      <c r="O284" s="34">
        <f t="shared" si="222"/>
        <v>1576750</v>
      </c>
      <c r="P284" s="34">
        <f t="shared" si="223"/>
        <v>2855224.65</v>
      </c>
      <c r="Q284" s="34">
        <f t="shared" si="224"/>
        <v>1589250</v>
      </c>
      <c r="R284" s="34">
        <f t="shared" si="225"/>
        <v>2884408.38</v>
      </c>
      <c r="S284" s="34">
        <f t="shared" si="226"/>
        <v>1601750</v>
      </c>
      <c r="T284" s="34">
        <f t="shared" si="227"/>
        <v>2913779.88</v>
      </c>
      <c r="U284" s="34">
        <f t="shared" si="228"/>
        <v>1614250</v>
      </c>
      <c r="V284" s="34">
        <f t="shared" si="229"/>
        <v>2943340.35</v>
      </c>
      <c r="W284" s="34">
        <f t="shared" si="230"/>
        <v>1626750</v>
      </c>
      <c r="X284" s="34">
        <f t="shared" si="231"/>
        <v>2973091.02</v>
      </c>
      <c r="Y284" s="34">
        <f t="shared" si="232"/>
        <v>1639250</v>
      </c>
      <c r="Z284" s="34">
        <f t="shared" si="233"/>
        <v>3003033.1</v>
      </c>
      <c r="AA284" s="34">
        <f t="shared" si="234"/>
        <v>1651750</v>
      </c>
      <c r="AB284" s="34">
        <f t="shared" si="235"/>
        <v>3033167.83</v>
      </c>
      <c r="AC284" s="39">
        <f t="shared" si="240"/>
        <v>3041426.58</v>
      </c>
      <c r="AD284" s="34">
        <f t="shared" si="241"/>
        <v>1664250</v>
      </c>
      <c r="AE284" s="34">
        <f t="shared" si="242"/>
        <v>3071808.34</v>
      </c>
      <c r="AF284" s="34">
        <f t="shared" si="243"/>
        <v>1676750</v>
      </c>
      <c r="AG284" s="34">
        <f t="shared" si="244"/>
        <v>3102385.57</v>
      </c>
      <c r="AH284" s="34">
        <f t="shared" si="245"/>
        <v>1689250</v>
      </c>
      <c r="AI284" s="34">
        <f t="shared" si="246"/>
        <v>3133159.54</v>
      </c>
      <c r="AJ284" s="34">
        <f t="shared" si="247"/>
        <v>1701750</v>
      </c>
      <c r="AK284" s="34">
        <f t="shared" si="248"/>
        <v>3164131.51</v>
      </c>
      <c r="AL284" s="34">
        <f t="shared" si="249"/>
        <v>1714250</v>
      </c>
      <c r="AM284" s="34">
        <f t="shared" si="250"/>
        <v>3195302.75</v>
      </c>
      <c r="AN284" s="34">
        <f t="shared" si="251"/>
        <v>1726750</v>
      </c>
      <c r="AO284" s="34">
        <f t="shared" si="252"/>
        <v>3226674.55</v>
      </c>
      <c r="AP284" s="34">
        <f t="shared" si="253"/>
        <v>1739250</v>
      </c>
      <c r="AQ284" s="34">
        <f t="shared" si="254"/>
        <v>3258248.2</v>
      </c>
      <c r="AR284" s="34">
        <f t="shared" si="255"/>
        <v>1751750</v>
      </c>
      <c r="AS284" s="34">
        <f t="shared" si="256"/>
        <v>3290024.99</v>
      </c>
      <c r="AT284" s="34">
        <f t="shared" si="257"/>
        <v>1764250</v>
      </c>
      <c r="AU284" s="34">
        <f t="shared" si="258"/>
        <v>3322006.24</v>
      </c>
      <c r="AV284" s="34">
        <f t="shared" si="259"/>
        <v>1776750</v>
      </c>
      <c r="AW284" s="34">
        <f t="shared" si="260"/>
        <v>3354193.26</v>
      </c>
      <c r="AX284" s="34">
        <f t="shared" si="261"/>
        <v>1789250</v>
      </c>
      <c r="AY284" s="34">
        <f t="shared" si="262"/>
        <v>3386587.37</v>
      </c>
      <c r="AZ284" s="34">
        <f t="shared" si="263"/>
        <v>1801750</v>
      </c>
      <c r="BA284" s="34">
        <f t="shared" si="264"/>
        <v>3419189.9</v>
      </c>
    </row>
    <row r="285" spans="1:53" x14ac:dyDescent="0.2">
      <c r="A285" s="24">
        <v>37773</v>
      </c>
      <c r="B285" s="33">
        <v>1501250</v>
      </c>
      <c r="C285" s="33">
        <v>2661989.6800000002</v>
      </c>
      <c r="D285" s="33">
        <v>2680755.31</v>
      </c>
      <c r="E285" s="34">
        <f t="shared" si="236"/>
        <v>1513750</v>
      </c>
      <c r="F285" s="34">
        <f t="shared" si="237"/>
        <v>2708816.5</v>
      </c>
      <c r="G285" s="34">
        <f t="shared" si="238"/>
        <v>1526250</v>
      </c>
      <c r="H285" s="34">
        <f t="shared" si="239"/>
        <v>2737058.23</v>
      </c>
      <c r="I285" s="34">
        <f t="shared" si="216"/>
        <v>1538750</v>
      </c>
      <c r="J285" s="34">
        <f t="shared" si="217"/>
        <v>2765481.67</v>
      </c>
      <c r="K285" s="34">
        <f t="shared" si="218"/>
        <v>1551250</v>
      </c>
      <c r="L285" s="34">
        <f t="shared" si="219"/>
        <v>2794087.99</v>
      </c>
      <c r="M285" s="34">
        <f t="shared" si="220"/>
        <v>1563750</v>
      </c>
      <c r="N285" s="34">
        <f t="shared" si="221"/>
        <v>2822878.36</v>
      </c>
      <c r="O285" s="34">
        <f t="shared" si="222"/>
        <v>1576250</v>
      </c>
      <c r="P285" s="34">
        <f t="shared" si="223"/>
        <v>2851853.97</v>
      </c>
      <c r="Q285" s="34">
        <f t="shared" si="224"/>
        <v>1588750</v>
      </c>
      <c r="R285" s="34">
        <f t="shared" si="225"/>
        <v>2881016.01</v>
      </c>
      <c r="S285" s="34">
        <f t="shared" si="226"/>
        <v>1601250</v>
      </c>
      <c r="T285" s="34">
        <f t="shared" si="227"/>
        <v>2910365.68</v>
      </c>
      <c r="U285" s="34">
        <f t="shared" si="228"/>
        <v>1613750</v>
      </c>
      <c r="V285" s="34">
        <f t="shared" si="229"/>
        <v>2939904.19</v>
      </c>
      <c r="W285" s="34">
        <f t="shared" si="230"/>
        <v>1626250</v>
      </c>
      <c r="X285" s="34">
        <f t="shared" si="231"/>
        <v>2969632.75</v>
      </c>
      <c r="Y285" s="34">
        <f t="shared" si="232"/>
        <v>1638750</v>
      </c>
      <c r="Z285" s="34">
        <f t="shared" si="233"/>
        <v>2999552.58</v>
      </c>
      <c r="AA285" s="34">
        <f t="shared" si="234"/>
        <v>1651250</v>
      </c>
      <c r="AB285" s="34">
        <f t="shared" si="235"/>
        <v>3029664.92</v>
      </c>
      <c r="AC285" s="39">
        <f t="shared" si="240"/>
        <v>3037921.17</v>
      </c>
      <c r="AD285" s="34">
        <f t="shared" si="241"/>
        <v>1663750</v>
      </c>
      <c r="AE285" s="34">
        <f t="shared" si="242"/>
        <v>3068280.37</v>
      </c>
      <c r="AF285" s="34">
        <f t="shared" si="243"/>
        <v>1676250</v>
      </c>
      <c r="AG285" s="34">
        <f t="shared" si="244"/>
        <v>3098834.91</v>
      </c>
      <c r="AH285" s="34">
        <f t="shared" si="245"/>
        <v>1688750</v>
      </c>
      <c r="AI285" s="34">
        <f t="shared" si="246"/>
        <v>3129586.03</v>
      </c>
      <c r="AJ285" s="34">
        <f t="shared" si="247"/>
        <v>1701250</v>
      </c>
      <c r="AK285" s="34">
        <f t="shared" si="248"/>
        <v>3160535.01</v>
      </c>
      <c r="AL285" s="34">
        <f t="shared" si="249"/>
        <v>1713750</v>
      </c>
      <c r="AM285" s="34">
        <f t="shared" si="250"/>
        <v>3191683.11</v>
      </c>
      <c r="AN285" s="34">
        <f t="shared" si="251"/>
        <v>1726250</v>
      </c>
      <c r="AO285" s="34">
        <f t="shared" si="252"/>
        <v>3223031.62</v>
      </c>
      <c r="AP285" s="34">
        <f t="shared" si="253"/>
        <v>1738750</v>
      </c>
      <c r="AQ285" s="34">
        <f t="shared" si="254"/>
        <v>3254581.83</v>
      </c>
      <c r="AR285" s="34">
        <f t="shared" si="255"/>
        <v>1751250</v>
      </c>
      <c r="AS285" s="34">
        <f t="shared" si="256"/>
        <v>3286335.03</v>
      </c>
      <c r="AT285" s="34">
        <f t="shared" si="257"/>
        <v>1763750</v>
      </c>
      <c r="AU285" s="34">
        <f t="shared" si="258"/>
        <v>3318292.54</v>
      </c>
      <c r="AV285" s="34">
        <f t="shared" si="259"/>
        <v>1776250</v>
      </c>
      <c r="AW285" s="34">
        <f t="shared" si="260"/>
        <v>3350455.66</v>
      </c>
      <c r="AX285" s="34">
        <f t="shared" si="261"/>
        <v>1788750</v>
      </c>
      <c r="AY285" s="34">
        <f t="shared" si="262"/>
        <v>3382825.72</v>
      </c>
      <c r="AZ285" s="34">
        <f t="shared" si="263"/>
        <v>1801250</v>
      </c>
      <c r="BA285" s="34">
        <f t="shared" si="264"/>
        <v>3415404.05</v>
      </c>
    </row>
    <row r="286" spans="1:53" x14ac:dyDescent="0.2">
      <c r="A286" s="24">
        <v>37803</v>
      </c>
      <c r="B286" s="33">
        <v>1500750</v>
      </c>
      <c r="C286" s="33">
        <v>2658769.81</v>
      </c>
      <c r="D286" s="33">
        <v>2677529.19</v>
      </c>
      <c r="E286" s="34">
        <f t="shared" si="236"/>
        <v>1513250</v>
      </c>
      <c r="F286" s="34">
        <f t="shared" si="237"/>
        <v>2705569.62</v>
      </c>
      <c r="G286" s="34">
        <f t="shared" si="238"/>
        <v>1525750</v>
      </c>
      <c r="H286" s="34">
        <f t="shared" si="239"/>
        <v>2733790.46</v>
      </c>
      <c r="I286" s="34">
        <f t="shared" si="216"/>
        <v>1538250</v>
      </c>
      <c r="J286" s="34">
        <f t="shared" si="217"/>
        <v>2762192.88</v>
      </c>
      <c r="K286" s="34">
        <f t="shared" si="218"/>
        <v>1550750</v>
      </c>
      <c r="L286" s="34">
        <f t="shared" si="219"/>
        <v>2790778.04</v>
      </c>
      <c r="M286" s="34">
        <f t="shared" si="220"/>
        <v>1563250</v>
      </c>
      <c r="N286" s="34">
        <f t="shared" si="221"/>
        <v>2819547.12</v>
      </c>
      <c r="O286" s="34">
        <f t="shared" si="222"/>
        <v>1575750</v>
      </c>
      <c r="P286" s="34">
        <f t="shared" si="223"/>
        <v>2848501.3</v>
      </c>
      <c r="Q286" s="34">
        <f t="shared" si="224"/>
        <v>1588250</v>
      </c>
      <c r="R286" s="34">
        <f t="shared" si="225"/>
        <v>2877641.77</v>
      </c>
      <c r="S286" s="34">
        <f t="shared" si="226"/>
        <v>1600750</v>
      </c>
      <c r="T286" s="34">
        <f t="shared" si="227"/>
        <v>2906969.73</v>
      </c>
      <c r="U286" s="34">
        <f t="shared" si="228"/>
        <v>1613250</v>
      </c>
      <c r="V286" s="34">
        <f t="shared" si="229"/>
        <v>2936486.39</v>
      </c>
      <c r="W286" s="34">
        <f t="shared" si="230"/>
        <v>1625750</v>
      </c>
      <c r="X286" s="34">
        <f t="shared" si="231"/>
        <v>2966192.96</v>
      </c>
      <c r="Y286" s="34">
        <f t="shared" si="232"/>
        <v>1638250</v>
      </c>
      <c r="Z286" s="34">
        <f t="shared" si="233"/>
        <v>2996090.66</v>
      </c>
      <c r="AA286" s="34">
        <f t="shared" si="234"/>
        <v>1650750</v>
      </c>
      <c r="AB286" s="34">
        <f t="shared" si="235"/>
        <v>3026180.72</v>
      </c>
      <c r="AC286" s="39">
        <f t="shared" si="240"/>
        <v>3034434.47</v>
      </c>
      <c r="AD286" s="34">
        <f t="shared" si="241"/>
        <v>1663250</v>
      </c>
      <c r="AE286" s="34">
        <f t="shared" si="242"/>
        <v>3064771.24</v>
      </c>
      <c r="AF286" s="34">
        <f t="shared" si="243"/>
        <v>1675750</v>
      </c>
      <c r="AG286" s="34">
        <f t="shared" si="244"/>
        <v>3095303.2</v>
      </c>
      <c r="AH286" s="34">
        <f t="shared" si="245"/>
        <v>1688250</v>
      </c>
      <c r="AI286" s="34">
        <f t="shared" si="246"/>
        <v>3126031.6</v>
      </c>
      <c r="AJ286" s="34">
        <f t="shared" si="247"/>
        <v>1700750</v>
      </c>
      <c r="AK286" s="34">
        <f t="shared" si="248"/>
        <v>3156957.71</v>
      </c>
      <c r="AL286" s="34">
        <f t="shared" si="249"/>
        <v>1713250</v>
      </c>
      <c r="AM286" s="34">
        <f t="shared" si="250"/>
        <v>3188082.8</v>
      </c>
      <c r="AN286" s="34">
        <f t="shared" si="251"/>
        <v>1725750</v>
      </c>
      <c r="AO286" s="34">
        <f t="shared" si="252"/>
        <v>3219408.15</v>
      </c>
      <c r="AP286" s="34">
        <f t="shared" si="253"/>
        <v>1738250</v>
      </c>
      <c r="AQ286" s="34">
        <f t="shared" si="254"/>
        <v>3250935.05</v>
      </c>
      <c r="AR286" s="34">
        <f t="shared" si="255"/>
        <v>1750750</v>
      </c>
      <c r="AS286" s="34">
        <f t="shared" si="256"/>
        <v>3282664.79</v>
      </c>
      <c r="AT286" s="34">
        <f t="shared" si="257"/>
        <v>1763250</v>
      </c>
      <c r="AU286" s="34">
        <f t="shared" si="258"/>
        <v>3314598.68</v>
      </c>
      <c r="AV286" s="34">
        <f t="shared" si="259"/>
        <v>1775750</v>
      </c>
      <c r="AW286" s="34">
        <f t="shared" si="260"/>
        <v>3346738.03</v>
      </c>
      <c r="AX286" s="34">
        <f t="shared" si="261"/>
        <v>1788250</v>
      </c>
      <c r="AY286" s="34">
        <f t="shared" si="262"/>
        <v>3379084.17</v>
      </c>
      <c r="AZ286" s="34">
        <f t="shared" si="263"/>
        <v>1800750</v>
      </c>
      <c r="BA286" s="34">
        <f t="shared" si="264"/>
        <v>3411638.43</v>
      </c>
    </row>
    <row r="287" spans="1:53" x14ac:dyDescent="0.2">
      <c r="A287" s="24">
        <v>37834</v>
      </c>
      <c r="B287" s="33">
        <v>1500250</v>
      </c>
      <c r="C287" s="33">
        <v>2655568.5699999998</v>
      </c>
      <c r="D287" s="33">
        <v>2674321.7000000002</v>
      </c>
      <c r="E287" s="34">
        <f t="shared" si="236"/>
        <v>1512750</v>
      </c>
      <c r="F287" s="34">
        <f t="shared" si="237"/>
        <v>2702341.49</v>
      </c>
      <c r="G287" s="34">
        <f t="shared" si="238"/>
        <v>1525250</v>
      </c>
      <c r="H287" s="34">
        <f t="shared" si="239"/>
        <v>2730541.56</v>
      </c>
      <c r="I287" s="34">
        <f t="shared" si="216"/>
        <v>1537750</v>
      </c>
      <c r="J287" s="34">
        <f t="shared" si="217"/>
        <v>2758923.07</v>
      </c>
      <c r="K287" s="34">
        <f t="shared" si="218"/>
        <v>1550250</v>
      </c>
      <c r="L287" s="34">
        <f t="shared" si="219"/>
        <v>2787487.19</v>
      </c>
      <c r="M287" s="34">
        <f t="shared" si="220"/>
        <v>1562750</v>
      </c>
      <c r="N287" s="34">
        <f t="shared" si="221"/>
        <v>2816235.09</v>
      </c>
      <c r="O287" s="34">
        <f t="shared" si="222"/>
        <v>1575250</v>
      </c>
      <c r="P287" s="34">
        <f t="shared" si="223"/>
        <v>2845167.96</v>
      </c>
      <c r="Q287" s="34">
        <f t="shared" si="224"/>
        <v>1587750</v>
      </c>
      <c r="R287" s="34">
        <f t="shared" si="225"/>
        <v>2874286.98</v>
      </c>
      <c r="S287" s="34">
        <f t="shared" si="226"/>
        <v>1600250</v>
      </c>
      <c r="T287" s="34">
        <f t="shared" si="227"/>
        <v>2903593.36</v>
      </c>
      <c r="U287" s="34">
        <f t="shared" si="228"/>
        <v>1612750</v>
      </c>
      <c r="V287" s="34">
        <f t="shared" si="229"/>
        <v>2933088.29</v>
      </c>
      <c r="W287" s="34">
        <f t="shared" si="230"/>
        <v>1625250</v>
      </c>
      <c r="X287" s="34">
        <f t="shared" si="231"/>
        <v>2962773</v>
      </c>
      <c r="Y287" s="34">
        <f t="shared" si="232"/>
        <v>1637750</v>
      </c>
      <c r="Z287" s="34">
        <f t="shared" si="233"/>
        <v>2992648.7</v>
      </c>
      <c r="AA287" s="34">
        <f t="shared" si="234"/>
        <v>1650250</v>
      </c>
      <c r="AB287" s="34">
        <f t="shared" si="235"/>
        <v>3022716.62</v>
      </c>
      <c r="AC287" s="39">
        <f t="shared" si="240"/>
        <v>3030967.87</v>
      </c>
      <c r="AD287" s="34">
        <f t="shared" si="241"/>
        <v>1662750</v>
      </c>
      <c r="AE287" s="34">
        <f t="shared" si="242"/>
        <v>3061282.34</v>
      </c>
      <c r="AF287" s="34">
        <f t="shared" si="243"/>
        <v>1675250</v>
      </c>
      <c r="AG287" s="34">
        <f t="shared" si="244"/>
        <v>3091791.85</v>
      </c>
      <c r="AH287" s="34">
        <f t="shared" si="245"/>
        <v>1687750</v>
      </c>
      <c r="AI287" s="34">
        <f t="shared" si="246"/>
        <v>3122497.66</v>
      </c>
      <c r="AJ287" s="34">
        <f t="shared" si="247"/>
        <v>1700250</v>
      </c>
      <c r="AK287" s="34">
        <f t="shared" si="248"/>
        <v>3153401.03</v>
      </c>
      <c r="AL287" s="34">
        <f t="shared" si="249"/>
        <v>1712750</v>
      </c>
      <c r="AM287" s="34">
        <f t="shared" si="250"/>
        <v>3184503.23</v>
      </c>
      <c r="AN287" s="34">
        <f t="shared" si="251"/>
        <v>1725250</v>
      </c>
      <c r="AO287" s="34">
        <f t="shared" si="252"/>
        <v>3215805.55</v>
      </c>
      <c r="AP287" s="34">
        <f t="shared" si="253"/>
        <v>1737750</v>
      </c>
      <c r="AQ287" s="34">
        <f t="shared" si="254"/>
        <v>3247309.27</v>
      </c>
      <c r="AR287" s="34">
        <f t="shared" si="255"/>
        <v>1750250</v>
      </c>
      <c r="AS287" s="34">
        <f t="shared" si="256"/>
        <v>3279015.68</v>
      </c>
      <c r="AT287" s="34">
        <f t="shared" si="257"/>
        <v>1762750</v>
      </c>
      <c r="AU287" s="34">
        <f t="shared" si="258"/>
        <v>3310926.09</v>
      </c>
      <c r="AV287" s="34">
        <f t="shared" si="259"/>
        <v>1775250</v>
      </c>
      <c r="AW287" s="34">
        <f t="shared" si="260"/>
        <v>3343041.82</v>
      </c>
      <c r="AX287" s="34">
        <f t="shared" si="261"/>
        <v>1787750</v>
      </c>
      <c r="AY287" s="34">
        <f t="shared" si="262"/>
        <v>3375364.18</v>
      </c>
      <c r="AZ287" s="34">
        <f t="shared" si="263"/>
        <v>1800250</v>
      </c>
      <c r="BA287" s="34">
        <f t="shared" si="264"/>
        <v>3407894.5</v>
      </c>
    </row>
    <row r="288" spans="1:53" x14ac:dyDescent="0.2">
      <c r="A288" s="24">
        <v>37865</v>
      </c>
      <c r="B288" s="33">
        <v>1499750</v>
      </c>
      <c r="C288" s="33">
        <v>2652385.06</v>
      </c>
      <c r="D288" s="33">
        <v>2671131.94</v>
      </c>
      <c r="E288" s="34">
        <f t="shared" si="236"/>
        <v>1512250</v>
      </c>
      <c r="F288" s="34">
        <f t="shared" si="237"/>
        <v>2699131.21</v>
      </c>
      <c r="G288" s="34">
        <f t="shared" si="238"/>
        <v>1524750</v>
      </c>
      <c r="H288" s="34">
        <f t="shared" si="239"/>
        <v>2727310.63</v>
      </c>
      <c r="I288" s="34">
        <f t="shared" si="216"/>
        <v>1537250</v>
      </c>
      <c r="J288" s="34">
        <f t="shared" si="217"/>
        <v>2755671.36</v>
      </c>
      <c r="K288" s="34">
        <f t="shared" si="218"/>
        <v>1549750</v>
      </c>
      <c r="L288" s="34">
        <f t="shared" si="219"/>
        <v>2784214.56</v>
      </c>
      <c r="M288" s="34">
        <f t="shared" si="220"/>
        <v>1562250</v>
      </c>
      <c r="N288" s="34">
        <f t="shared" si="221"/>
        <v>2812941.41</v>
      </c>
      <c r="O288" s="34">
        <f t="shared" si="222"/>
        <v>1574750</v>
      </c>
      <c r="P288" s="34">
        <f t="shared" si="223"/>
        <v>2841853.09</v>
      </c>
      <c r="Q288" s="34">
        <f t="shared" si="224"/>
        <v>1587250</v>
      </c>
      <c r="R288" s="34">
        <f t="shared" si="225"/>
        <v>2870950.79</v>
      </c>
      <c r="S288" s="34">
        <f t="shared" si="226"/>
        <v>1599750</v>
      </c>
      <c r="T288" s="34">
        <f t="shared" si="227"/>
        <v>2900235.7</v>
      </c>
      <c r="U288" s="34">
        <f t="shared" si="228"/>
        <v>1612250</v>
      </c>
      <c r="V288" s="34">
        <f t="shared" si="229"/>
        <v>2929709.03</v>
      </c>
      <c r="W288" s="34">
        <f t="shared" si="230"/>
        <v>1624750</v>
      </c>
      <c r="X288" s="34">
        <f t="shared" si="231"/>
        <v>2959371.99</v>
      </c>
      <c r="Y288" s="34">
        <f t="shared" si="232"/>
        <v>1637250</v>
      </c>
      <c r="Z288" s="34">
        <f t="shared" si="233"/>
        <v>2989225.81</v>
      </c>
      <c r="AA288" s="34">
        <f t="shared" si="234"/>
        <v>1649750</v>
      </c>
      <c r="AB288" s="34">
        <f t="shared" si="235"/>
        <v>3019271.71</v>
      </c>
      <c r="AC288" s="39">
        <f t="shared" si="240"/>
        <v>3027520.46</v>
      </c>
      <c r="AD288" s="34">
        <f t="shared" si="241"/>
        <v>1662250</v>
      </c>
      <c r="AE288" s="34">
        <f t="shared" si="242"/>
        <v>3057812.75</v>
      </c>
      <c r="AF288" s="34">
        <f t="shared" si="243"/>
        <v>1674750</v>
      </c>
      <c r="AG288" s="34">
        <f t="shared" si="244"/>
        <v>3088299.94</v>
      </c>
      <c r="AH288" s="34">
        <f t="shared" si="245"/>
        <v>1687250</v>
      </c>
      <c r="AI288" s="34">
        <f t="shared" si="246"/>
        <v>3118983.28</v>
      </c>
      <c r="AJ288" s="34">
        <f t="shared" si="247"/>
        <v>1699750</v>
      </c>
      <c r="AK288" s="34">
        <f t="shared" si="248"/>
        <v>3149864.04</v>
      </c>
      <c r="AL288" s="34">
        <f t="shared" si="249"/>
        <v>1712250</v>
      </c>
      <c r="AM288" s="34">
        <f t="shared" si="250"/>
        <v>3180943.49</v>
      </c>
      <c r="AN288" s="34">
        <f t="shared" si="251"/>
        <v>1724750</v>
      </c>
      <c r="AO288" s="34">
        <f t="shared" si="252"/>
        <v>3212222.9</v>
      </c>
      <c r="AP288" s="34">
        <f t="shared" si="253"/>
        <v>1737250</v>
      </c>
      <c r="AQ288" s="34">
        <f t="shared" si="254"/>
        <v>3243703.57</v>
      </c>
      <c r="AR288" s="34">
        <f t="shared" si="255"/>
        <v>1749750</v>
      </c>
      <c r="AS288" s="34">
        <f t="shared" si="256"/>
        <v>3275386.78</v>
      </c>
      <c r="AT288" s="34">
        <f t="shared" si="257"/>
        <v>1762250</v>
      </c>
      <c r="AU288" s="34">
        <f t="shared" si="258"/>
        <v>3307273.84</v>
      </c>
      <c r="AV288" s="34">
        <f t="shared" si="259"/>
        <v>1774750</v>
      </c>
      <c r="AW288" s="34">
        <f t="shared" si="260"/>
        <v>3339366.07</v>
      </c>
      <c r="AX288" s="34">
        <f t="shared" si="261"/>
        <v>1787250</v>
      </c>
      <c r="AY288" s="34">
        <f t="shared" si="262"/>
        <v>3371664.78</v>
      </c>
      <c r="AZ288" s="34">
        <f t="shared" si="263"/>
        <v>1799750</v>
      </c>
      <c r="BA288" s="34">
        <f t="shared" si="264"/>
        <v>3404171.3</v>
      </c>
    </row>
    <row r="289" spans="1:53" x14ac:dyDescent="0.2">
      <c r="A289" s="24">
        <v>37895</v>
      </c>
      <c r="B289" s="33">
        <v>1499250</v>
      </c>
      <c r="C289" s="33">
        <v>2649219.21</v>
      </c>
      <c r="D289" s="33">
        <v>2667959.84</v>
      </c>
      <c r="E289" s="34">
        <f t="shared" si="236"/>
        <v>1511750</v>
      </c>
      <c r="F289" s="34">
        <f t="shared" si="237"/>
        <v>2695938.7</v>
      </c>
      <c r="G289" s="34">
        <f t="shared" si="238"/>
        <v>1524250</v>
      </c>
      <c r="H289" s="34">
        <f t="shared" si="239"/>
        <v>2724097.58</v>
      </c>
      <c r="I289" s="34">
        <f t="shared" si="216"/>
        <v>1536750</v>
      </c>
      <c r="J289" s="34">
        <f t="shared" si="217"/>
        <v>2752437.63</v>
      </c>
      <c r="K289" s="34">
        <f t="shared" si="218"/>
        <v>1549250</v>
      </c>
      <c r="L289" s="34">
        <f t="shared" si="219"/>
        <v>2780960.02</v>
      </c>
      <c r="M289" s="34">
        <f t="shared" si="220"/>
        <v>1561750</v>
      </c>
      <c r="N289" s="34">
        <f t="shared" si="221"/>
        <v>2809665.93</v>
      </c>
      <c r="O289" s="34">
        <f t="shared" si="222"/>
        <v>1574250</v>
      </c>
      <c r="P289" s="34">
        <f t="shared" si="223"/>
        <v>2838556.53</v>
      </c>
      <c r="Q289" s="34">
        <f t="shared" si="224"/>
        <v>1586750</v>
      </c>
      <c r="R289" s="34">
        <f t="shared" si="225"/>
        <v>2867633.02</v>
      </c>
      <c r="S289" s="34">
        <f t="shared" si="226"/>
        <v>1599250</v>
      </c>
      <c r="T289" s="34">
        <f t="shared" si="227"/>
        <v>2896896.58</v>
      </c>
      <c r="U289" s="34">
        <f t="shared" si="228"/>
        <v>1611750</v>
      </c>
      <c r="V289" s="34">
        <f t="shared" si="229"/>
        <v>2926348.43</v>
      </c>
      <c r="W289" s="34">
        <f t="shared" si="230"/>
        <v>1624250</v>
      </c>
      <c r="X289" s="34">
        <f t="shared" si="231"/>
        <v>2955989.77</v>
      </c>
      <c r="Y289" s="34">
        <f t="shared" si="232"/>
        <v>1636750</v>
      </c>
      <c r="Z289" s="34">
        <f t="shared" si="233"/>
        <v>2985821.82</v>
      </c>
      <c r="AA289" s="34">
        <f t="shared" si="234"/>
        <v>1649250</v>
      </c>
      <c r="AB289" s="34">
        <f t="shared" si="235"/>
        <v>3015845.81</v>
      </c>
      <c r="AC289" s="39">
        <f t="shared" si="240"/>
        <v>3024092.06</v>
      </c>
      <c r="AD289" s="34">
        <f t="shared" si="241"/>
        <v>1661750</v>
      </c>
      <c r="AE289" s="34">
        <f t="shared" si="242"/>
        <v>3054362.29</v>
      </c>
      <c r="AF289" s="34">
        <f t="shared" si="243"/>
        <v>1674250</v>
      </c>
      <c r="AG289" s="34">
        <f t="shared" si="244"/>
        <v>3084827.28</v>
      </c>
      <c r="AH289" s="34">
        <f t="shared" si="245"/>
        <v>1686750</v>
      </c>
      <c r="AI289" s="34">
        <f t="shared" si="246"/>
        <v>3115488.28</v>
      </c>
      <c r="AJ289" s="34">
        <f t="shared" si="247"/>
        <v>1699250</v>
      </c>
      <c r="AK289" s="34">
        <f t="shared" si="248"/>
        <v>3146346.55</v>
      </c>
      <c r="AL289" s="34">
        <f t="shared" si="249"/>
        <v>1711750</v>
      </c>
      <c r="AM289" s="34">
        <f t="shared" si="250"/>
        <v>3177403.37</v>
      </c>
      <c r="AN289" s="34">
        <f t="shared" si="251"/>
        <v>1724250</v>
      </c>
      <c r="AO289" s="34">
        <f t="shared" si="252"/>
        <v>3208660.01</v>
      </c>
      <c r="AP289" s="34">
        <f t="shared" si="253"/>
        <v>1736750</v>
      </c>
      <c r="AQ289" s="34">
        <f t="shared" si="254"/>
        <v>3240117.75</v>
      </c>
      <c r="AR289" s="34">
        <f t="shared" si="255"/>
        <v>1749250</v>
      </c>
      <c r="AS289" s="34">
        <f t="shared" si="256"/>
        <v>3271777.89</v>
      </c>
      <c r="AT289" s="34">
        <f t="shared" si="257"/>
        <v>1761750</v>
      </c>
      <c r="AU289" s="34">
        <f t="shared" si="258"/>
        <v>3303641.73</v>
      </c>
      <c r="AV289" s="34">
        <f t="shared" si="259"/>
        <v>1774250</v>
      </c>
      <c r="AW289" s="34">
        <f t="shared" si="260"/>
        <v>3335710.59</v>
      </c>
      <c r="AX289" s="34">
        <f t="shared" si="261"/>
        <v>1786750</v>
      </c>
      <c r="AY289" s="34">
        <f t="shared" si="262"/>
        <v>3367985.78</v>
      </c>
      <c r="AZ289" s="34">
        <f t="shared" si="263"/>
        <v>1799250</v>
      </c>
      <c r="BA289" s="34">
        <f t="shared" si="264"/>
        <v>3400468.63</v>
      </c>
    </row>
    <row r="290" spans="1:53" x14ac:dyDescent="0.2">
      <c r="A290" s="24">
        <v>37926</v>
      </c>
      <c r="B290" s="33">
        <v>1498750</v>
      </c>
      <c r="C290" s="33">
        <v>2646071.0299999998</v>
      </c>
      <c r="D290" s="33">
        <v>2664805.41</v>
      </c>
      <c r="E290" s="34">
        <f t="shared" si="236"/>
        <v>1511250</v>
      </c>
      <c r="F290" s="34">
        <f t="shared" si="237"/>
        <v>2692763.98</v>
      </c>
      <c r="G290" s="34">
        <f t="shared" si="238"/>
        <v>1523750</v>
      </c>
      <c r="H290" s="34">
        <f t="shared" si="239"/>
        <v>2720902.43</v>
      </c>
      <c r="I290" s="34">
        <f t="shared" si="216"/>
        <v>1536250</v>
      </c>
      <c r="J290" s="34">
        <f t="shared" si="217"/>
        <v>2749221.93</v>
      </c>
      <c r="K290" s="34">
        <f t="shared" si="218"/>
        <v>1548750</v>
      </c>
      <c r="L290" s="34">
        <f t="shared" si="219"/>
        <v>2777723.63</v>
      </c>
      <c r="M290" s="34">
        <f t="shared" si="220"/>
        <v>1561250</v>
      </c>
      <c r="N290" s="34">
        <f t="shared" si="221"/>
        <v>2806408.71</v>
      </c>
      <c r="O290" s="34">
        <f t="shared" si="222"/>
        <v>1573750</v>
      </c>
      <c r="P290" s="34">
        <f t="shared" si="223"/>
        <v>2835278.36</v>
      </c>
      <c r="Q290" s="34">
        <f t="shared" si="224"/>
        <v>1586250</v>
      </c>
      <c r="R290" s="34">
        <f t="shared" si="225"/>
        <v>2864333.75</v>
      </c>
      <c r="S290" s="34">
        <f t="shared" si="226"/>
        <v>1598750</v>
      </c>
      <c r="T290" s="34">
        <f t="shared" si="227"/>
        <v>2893576.09</v>
      </c>
      <c r="U290" s="34">
        <f t="shared" si="228"/>
        <v>1611250</v>
      </c>
      <c r="V290" s="34">
        <f t="shared" si="229"/>
        <v>2923006.57</v>
      </c>
      <c r="W290" s="34">
        <f t="shared" si="230"/>
        <v>1623750</v>
      </c>
      <c r="X290" s="34">
        <f t="shared" si="231"/>
        <v>2952626.41</v>
      </c>
      <c r="Y290" s="34">
        <f t="shared" si="232"/>
        <v>1636250</v>
      </c>
      <c r="Z290" s="34">
        <f t="shared" si="233"/>
        <v>2982436.82</v>
      </c>
      <c r="AA290" s="34">
        <f t="shared" si="234"/>
        <v>1648750</v>
      </c>
      <c r="AB290" s="34">
        <f t="shared" si="235"/>
        <v>3012439.04</v>
      </c>
      <c r="AC290" s="39">
        <f t="shared" si="240"/>
        <v>3020682.79</v>
      </c>
      <c r="AD290" s="34">
        <f t="shared" si="241"/>
        <v>1661250</v>
      </c>
      <c r="AE290" s="34">
        <f t="shared" si="242"/>
        <v>3050931.08</v>
      </c>
      <c r="AF290" s="34">
        <f t="shared" si="243"/>
        <v>1673750</v>
      </c>
      <c r="AG290" s="34">
        <f t="shared" si="244"/>
        <v>3081373.99</v>
      </c>
      <c r="AH290" s="34">
        <f t="shared" si="245"/>
        <v>1686250</v>
      </c>
      <c r="AI290" s="34">
        <f t="shared" si="246"/>
        <v>3112012.77</v>
      </c>
      <c r="AJ290" s="34">
        <f t="shared" si="247"/>
        <v>1698750</v>
      </c>
      <c r="AK290" s="34">
        <f t="shared" si="248"/>
        <v>3142848.68</v>
      </c>
      <c r="AL290" s="34">
        <f t="shared" si="249"/>
        <v>1711250</v>
      </c>
      <c r="AM290" s="34">
        <f t="shared" si="250"/>
        <v>3173882.99</v>
      </c>
      <c r="AN290" s="34">
        <f t="shared" si="251"/>
        <v>1723750</v>
      </c>
      <c r="AO290" s="34">
        <f t="shared" si="252"/>
        <v>3205116.98</v>
      </c>
      <c r="AP290" s="34">
        <f t="shared" si="253"/>
        <v>1736250</v>
      </c>
      <c r="AQ290" s="34">
        <f t="shared" si="254"/>
        <v>3236551.93</v>
      </c>
      <c r="AR290" s="34">
        <f t="shared" si="255"/>
        <v>1748750</v>
      </c>
      <c r="AS290" s="34">
        <f t="shared" si="256"/>
        <v>3268189.13</v>
      </c>
      <c r="AT290" s="34">
        <f t="shared" si="257"/>
        <v>1761250</v>
      </c>
      <c r="AU290" s="34">
        <f t="shared" si="258"/>
        <v>3300029.88</v>
      </c>
      <c r="AV290" s="34">
        <f t="shared" si="259"/>
        <v>1773750</v>
      </c>
      <c r="AW290" s="34">
        <f t="shared" si="260"/>
        <v>3332075.5</v>
      </c>
      <c r="AX290" s="34">
        <f t="shared" si="261"/>
        <v>1786250</v>
      </c>
      <c r="AY290" s="34">
        <f t="shared" si="262"/>
        <v>3364327.3</v>
      </c>
      <c r="AZ290" s="34">
        <f t="shared" si="263"/>
        <v>1798750</v>
      </c>
      <c r="BA290" s="34">
        <f t="shared" si="264"/>
        <v>3396786.61</v>
      </c>
    </row>
    <row r="291" spans="1:53" x14ac:dyDescent="0.2">
      <c r="A291" s="24">
        <v>37956</v>
      </c>
      <c r="B291" s="33">
        <v>1498250</v>
      </c>
      <c r="C291" s="33">
        <v>2642940.27</v>
      </c>
      <c r="D291" s="33">
        <v>2661668.4</v>
      </c>
      <c r="E291" s="34">
        <f t="shared" si="236"/>
        <v>1510750</v>
      </c>
      <c r="F291" s="34">
        <f t="shared" si="237"/>
        <v>2689606.78</v>
      </c>
      <c r="G291" s="34">
        <f t="shared" si="238"/>
        <v>1523250</v>
      </c>
      <c r="H291" s="34">
        <f t="shared" si="239"/>
        <v>2717724.92</v>
      </c>
      <c r="I291" s="34">
        <f t="shared" si="216"/>
        <v>1535750</v>
      </c>
      <c r="J291" s="34">
        <f t="shared" si="217"/>
        <v>2746023.97</v>
      </c>
      <c r="K291" s="34">
        <f t="shared" si="218"/>
        <v>1548250</v>
      </c>
      <c r="L291" s="34">
        <f t="shared" si="219"/>
        <v>2774505.1</v>
      </c>
      <c r="M291" s="34">
        <f t="shared" si="220"/>
        <v>1560750</v>
      </c>
      <c r="N291" s="34">
        <f t="shared" si="221"/>
        <v>2803169.48</v>
      </c>
      <c r="O291" s="34">
        <f t="shared" si="222"/>
        <v>1573250</v>
      </c>
      <c r="P291" s="34">
        <f t="shared" si="223"/>
        <v>2832018.28</v>
      </c>
      <c r="Q291" s="34">
        <f t="shared" si="224"/>
        <v>1585750</v>
      </c>
      <c r="R291" s="34">
        <f t="shared" si="225"/>
        <v>2861052.7</v>
      </c>
      <c r="S291" s="34">
        <f t="shared" si="226"/>
        <v>1598250</v>
      </c>
      <c r="T291" s="34">
        <f t="shared" si="227"/>
        <v>2890273.93</v>
      </c>
      <c r="U291" s="34">
        <f t="shared" si="228"/>
        <v>1610750</v>
      </c>
      <c r="V291" s="34">
        <f t="shared" si="229"/>
        <v>2919683.17</v>
      </c>
      <c r="W291" s="34">
        <f t="shared" si="230"/>
        <v>1623250</v>
      </c>
      <c r="X291" s="34">
        <f t="shared" si="231"/>
        <v>2949281.63</v>
      </c>
      <c r="Y291" s="34">
        <f t="shared" si="232"/>
        <v>1635750</v>
      </c>
      <c r="Z291" s="34">
        <f t="shared" si="233"/>
        <v>2979070.52</v>
      </c>
      <c r="AA291" s="34">
        <f t="shared" si="234"/>
        <v>1648250</v>
      </c>
      <c r="AB291" s="34">
        <f t="shared" si="235"/>
        <v>3009051.08</v>
      </c>
      <c r="AC291" s="39">
        <f t="shared" si="240"/>
        <v>3017292.33</v>
      </c>
      <c r="AD291" s="34">
        <f t="shared" si="241"/>
        <v>1660750</v>
      </c>
      <c r="AE291" s="34">
        <f t="shared" si="242"/>
        <v>3047518.81</v>
      </c>
      <c r="AF291" s="34">
        <f t="shared" si="243"/>
        <v>1673250</v>
      </c>
      <c r="AG291" s="34">
        <f t="shared" si="244"/>
        <v>3077939.77</v>
      </c>
      <c r="AH291" s="34">
        <f t="shared" si="245"/>
        <v>1685750</v>
      </c>
      <c r="AI291" s="34">
        <f t="shared" si="246"/>
        <v>3108556.45</v>
      </c>
      <c r="AJ291" s="34">
        <f t="shared" si="247"/>
        <v>1698250</v>
      </c>
      <c r="AK291" s="34">
        <f t="shared" si="248"/>
        <v>3139370.12</v>
      </c>
      <c r="AL291" s="34">
        <f t="shared" si="249"/>
        <v>1710750</v>
      </c>
      <c r="AM291" s="34">
        <f t="shared" si="250"/>
        <v>3170382.05</v>
      </c>
      <c r="AN291" s="34">
        <f t="shared" si="251"/>
        <v>1723250</v>
      </c>
      <c r="AO291" s="34">
        <f t="shared" si="252"/>
        <v>3201593.51</v>
      </c>
      <c r="AP291" s="34">
        <f t="shared" si="253"/>
        <v>1735750</v>
      </c>
      <c r="AQ291" s="34">
        <f t="shared" si="254"/>
        <v>3233005.79</v>
      </c>
      <c r="AR291" s="34">
        <f t="shared" si="255"/>
        <v>1748250</v>
      </c>
      <c r="AS291" s="34">
        <f t="shared" si="256"/>
        <v>3264620.17</v>
      </c>
      <c r="AT291" s="34">
        <f t="shared" si="257"/>
        <v>1760750</v>
      </c>
      <c r="AU291" s="34">
        <f t="shared" si="258"/>
        <v>3296437.96</v>
      </c>
      <c r="AV291" s="34">
        <f t="shared" si="259"/>
        <v>1773250</v>
      </c>
      <c r="AW291" s="34">
        <f t="shared" si="260"/>
        <v>3328460.47</v>
      </c>
      <c r="AX291" s="34">
        <f t="shared" si="261"/>
        <v>1785750</v>
      </c>
      <c r="AY291" s="34">
        <f t="shared" si="262"/>
        <v>3360689.01</v>
      </c>
      <c r="AZ291" s="34">
        <f t="shared" si="263"/>
        <v>1798250</v>
      </c>
      <c r="BA291" s="34">
        <f t="shared" si="264"/>
        <v>3393124.91</v>
      </c>
    </row>
    <row r="292" spans="1:53" x14ac:dyDescent="0.2">
      <c r="A292" s="24">
        <v>37987</v>
      </c>
      <c r="B292" s="33">
        <v>1497500</v>
      </c>
      <c r="C292" s="33">
        <v>2638221.2400000002</v>
      </c>
      <c r="D292" s="33">
        <v>2656939.9900000002</v>
      </c>
      <c r="E292" s="34">
        <f t="shared" si="236"/>
        <v>1510000</v>
      </c>
      <c r="F292" s="34">
        <f t="shared" si="237"/>
        <v>2684847.95</v>
      </c>
      <c r="G292" s="34">
        <f t="shared" si="238"/>
        <v>1522500</v>
      </c>
      <c r="H292" s="34">
        <f t="shared" si="239"/>
        <v>2712935.47</v>
      </c>
      <c r="I292" s="34">
        <f t="shared" si="216"/>
        <v>1535000</v>
      </c>
      <c r="J292" s="34">
        <f t="shared" si="217"/>
        <v>2741203.71</v>
      </c>
      <c r="K292" s="34">
        <f t="shared" si="218"/>
        <v>1547500</v>
      </c>
      <c r="L292" s="34">
        <f t="shared" si="219"/>
        <v>2769653.82</v>
      </c>
      <c r="M292" s="34">
        <f t="shared" si="220"/>
        <v>1560000</v>
      </c>
      <c r="N292" s="34">
        <f t="shared" si="221"/>
        <v>2798286.98</v>
      </c>
      <c r="O292" s="34">
        <f t="shared" si="222"/>
        <v>1572500</v>
      </c>
      <c r="P292" s="34">
        <f t="shared" si="223"/>
        <v>2827104.37</v>
      </c>
      <c r="Q292" s="34">
        <f t="shared" si="224"/>
        <v>1585000</v>
      </c>
      <c r="R292" s="34">
        <f t="shared" si="225"/>
        <v>2856107.17</v>
      </c>
      <c r="S292" s="34">
        <f t="shared" si="226"/>
        <v>1597500</v>
      </c>
      <c r="T292" s="34">
        <f t="shared" si="227"/>
        <v>2885296.58</v>
      </c>
      <c r="U292" s="34">
        <f t="shared" si="228"/>
        <v>1610000</v>
      </c>
      <c r="V292" s="34">
        <f t="shared" si="229"/>
        <v>2914673.79</v>
      </c>
      <c r="W292" s="34">
        <f t="shared" si="230"/>
        <v>1622500</v>
      </c>
      <c r="X292" s="34">
        <f t="shared" si="231"/>
        <v>2944240.02</v>
      </c>
      <c r="Y292" s="34">
        <f t="shared" si="232"/>
        <v>1635000</v>
      </c>
      <c r="Z292" s="34">
        <f t="shared" si="233"/>
        <v>2973996.48</v>
      </c>
      <c r="AA292" s="34">
        <f t="shared" si="234"/>
        <v>1647500</v>
      </c>
      <c r="AB292" s="34">
        <f t="shared" si="235"/>
        <v>3003944.39</v>
      </c>
      <c r="AC292" s="39">
        <f t="shared" si="240"/>
        <v>3012181.89</v>
      </c>
      <c r="AD292" s="34">
        <f t="shared" si="241"/>
        <v>1660000</v>
      </c>
      <c r="AE292" s="34">
        <f t="shared" si="242"/>
        <v>3042375.49</v>
      </c>
      <c r="AF292" s="34">
        <f t="shared" si="243"/>
        <v>1672500</v>
      </c>
      <c r="AG292" s="34">
        <f t="shared" si="244"/>
        <v>3072763.35</v>
      </c>
      <c r="AH292" s="34">
        <f t="shared" si="245"/>
        <v>1685000</v>
      </c>
      <c r="AI292" s="34">
        <f t="shared" si="246"/>
        <v>3103346.73</v>
      </c>
      <c r="AJ292" s="34">
        <f t="shared" si="247"/>
        <v>1697500</v>
      </c>
      <c r="AK292" s="34">
        <f t="shared" si="248"/>
        <v>3134126.88</v>
      </c>
      <c r="AL292" s="34">
        <f t="shared" si="249"/>
        <v>1710000</v>
      </c>
      <c r="AM292" s="34">
        <f t="shared" si="250"/>
        <v>3165105.07</v>
      </c>
      <c r="AN292" s="34">
        <f t="shared" si="251"/>
        <v>1722500</v>
      </c>
      <c r="AO292" s="34">
        <f t="shared" si="252"/>
        <v>3196282.58</v>
      </c>
      <c r="AP292" s="34">
        <f t="shared" si="253"/>
        <v>1735000</v>
      </c>
      <c r="AQ292" s="34">
        <f t="shared" si="254"/>
        <v>3227660.69</v>
      </c>
      <c r="AR292" s="34">
        <f t="shared" si="255"/>
        <v>1747500</v>
      </c>
      <c r="AS292" s="34">
        <f t="shared" si="256"/>
        <v>3259240.68</v>
      </c>
      <c r="AT292" s="34">
        <f t="shared" si="257"/>
        <v>1760000</v>
      </c>
      <c r="AU292" s="34">
        <f t="shared" si="258"/>
        <v>3291023.86</v>
      </c>
      <c r="AV292" s="34">
        <f t="shared" si="259"/>
        <v>1772500</v>
      </c>
      <c r="AW292" s="34">
        <f t="shared" si="260"/>
        <v>3323011.53</v>
      </c>
      <c r="AX292" s="34">
        <f t="shared" si="261"/>
        <v>1785000</v>
      </c>
      <c r="AY292" s="34">
        <f t="shared" si="262"/>
        <v>3355205.01</v>
      </c>
      <c r="AZ292" s="34">
        <f t="shared" si="263"/>
        <v>1797500</v>
      </c>
      <c r="BA292" s="34">
        <f t="shared" si="264"/>
        <v>3387605.63</v>
      </c>
    </row>
    <row r="293" spans="1:53" x14ac:dyDescent="0.2">
      <c r="A293" s="24">
        <v>38018</v>
      </c>
      <c r="B293" s="33">
        <v>1496750</v>
      </c>
      <c r="C293" s="33">
        <v>2633529.23</v>
      </c>
      <c r="D293" s="33">
        <v>2652238.61</v>
      </c>
      <c r="E293" s="34">
        <f t="shared" si="236"/>
        <v>1509250</v>
      </c>
      <c r="F293" s="34">
        <f t="shared" si="237"/>
        <v>2680116.3199999998</v>
      </c>
      <c r="G293" s="34">
        <f t="shared" si="238"/>
        <v>1521750</v>
      </c>
      <c r="H293" s="34">
        <f t="shared" si="239"/>
        <v>2708173.4</v>
      </c>
      <c r="I293" s="34">
        <f t="shared" si="216"/>
        <v>1534250</v>
      </c>
      <c r="J293" s="34">
        <f t="shared" si="217"/>
        <v>2736411</v>
      </c>
      <c r="K293" s="34">
        <f t="shared" si="218"/>
        <v>1546750</v>
      </c>
      <c r="L293" s="34">
        <f t="shared" si="219"/>
        <v>2764830.28</v>
      </c>
      <c r="M293" s="34">
        <f t="shared" si="220"/>
        <v>1559250</v>
      </c>
      <c r="N293" s="34">
        <f t="shared" si="221"/>
        <v>2793432.41</v>
      </c>
      <c r="O293" s="34">
        <f t="shared" si="222"/>
        <v>1571750</v>
      </c>
      <c r="P293" s="34">
        <f t="shared" si="223"/>
        <v>2822218.57</v>
      </c>
      <c r="Q293" s="34">
        <f t="shared" si="224"/>
        <v>1584250</v>
      </c>
      <c r="R293" s="34">
        <f t="shared" si="225"/>
        <v>2851189.94</v>
      </c>
      <c r="S293" s="34">
        <f t="shared" si="226"/>
        <v>1596750</v>
      </c>
      <c r="T293" s="34">
        <f t="shared" si="227"/>
        <v>2880347.71</v>
      </c>
      <c r="U293" s="34">
        <f t="shared" si="228"/>
        <v>1609250</v>
      </c>
      <c r="V293" s="34">
        <f t="shared" si="229"/>
        <v>2909693.08</v>
      </c>
      <c r="W293" s="34">
        <f t="shared" si="230"/>
        <v>1621750</v>
      </c>
      <c r="X293" s="34">
        <f t="shared" si="231"/>
        <v>2939227.26</v>
      </c>
      <c r="Y293" s="34">
        <f t="shared" si="232"/>
        <v>1634250</v>
      </c>
      <c r="Z293" s="34">
        <f t="shared" si="233"/>
        <v>2968951.46</v>
      </c>
      <c r="AA293" s="34">
        <f t="shared" si="234"/>
        <v>1646750</v>
      </c>
      <c r="AB293" s="34">
        <f t="shared" si="235"/>
        <v>2998866.91</v>
      </c>
      <c r="AC293" s="39">
        <f t="shared" si="240"/>
        <v>3007100.66</v>
      </c>
      <c r="AD293" s="34">
        <f t="shared" si="241"/>
        <v>1659250</v>
      </c>
      <c r="AE293" s="34">
        <f t="shared" si="242"/>
        <v>3037261.56</v>
      </c>
      <c r="AF293" s="34">
        <f t="shared" si="243"/>
        <v>1671750</v>
      </c>
      <c r="AG293" s="34">
        <f t="shared" si="244"/>
        <v>3067616.52</v>
      </c>
      <c r="AH293" s="34">
        <f t="shared" si="245"/>
        <v>1684250</v>
      </c>
      <c r="AI293" s="34">
        <f t="shared" si="246"/>
        <v>3098166.78</v>
      </c>
      <c r="AJ293" s="34">
        <f t="shared" si="247"/>
        <v>1696750</v>
      </c>
      <c r="AK293" s="34">
        <f t="shared" si="248"/>
        <v>3128913.61</v>
      </c>
      <c r="AL293" s="34">
        <f t="shared" si="249"/>
        <v>1709250</v>
      </c>
      <c r="AM293" s="34">
        <f t="shared" si="250"/>
        <v>3159858.26</v>
      </c>
      <c r="AN293" s="34">
        <f t="shared" si="251"/>
        <v>1721750</v>
      </c>
      <c r="AO293" s="34">
        <f t="shared" si="252"/>
        <v>3191002.01</v>
      </c>
      <c r="AP293" s="34">
        <f t="shared" si="253"/>
        <v>1734250</v>
      </c>
      <c r="AQ293" s="34">
        <f t="shared" si="254"/>
        <v>3222346.14</v>
      </c>
      <c r="AR293" s="34">
        <f t="shared" si="255"/>
        <v>1746750</v>
      </c>
      <c r="AS293" s="34">
        <f t="shared" si="256"/>
        <v>3253891.94</v>
      </c>
      <c r="AT293" s="34">
        <f t="shared" si="257"/>
        <v>1759250</v>
      </c>
      <c r="AU293" s="34">
        <f t="shared" si="258"/>
        <v>3285640.71</v>
      </c>
      <c r="AV293" s="34">
        <f t="shared" si="259"/>
        <v>1771750</v>
      </c>
      <c r="AW293" s="34">
        <f t="shared" si="260"/>
        <v>3317593.75</v>
      </c>
      <c r="AX293" s="34">
        <f t="shared" si="261"/>
        <v>1784250</v>
      </c>
      <c r="AY293" s="34">
        <f t="shared" si="262"/>
        <v>3349752.38</v>
      </c>
      <c r="AZ293" s="34">
        <f t="shared" si="263"/>
        <v>1796750</v>
      </c>
      <c r="BA293" s="34">
        <f t="shared" si="264"/>
        <v>3382117.91</v>
      </c>
    </row>
    <row r="294" spans="1:53" x14ac:dyDescent="0.2">
      <c r="A294" s="24">
        <v>38047</v>
      </c>
      <c r="B294" s="33">
        <v>1496000</v>
      </c>
      <c r="C294" s="33">
        <v>2628862.54</v>
      </c>
      <c r="D294" s="33">
        <v>2647562.54</v>
      </c>
      <c r="E294" s="34">
        <f t="shared" si="236"/>
        <v>1508500</v>
      </c>
      <c r="F294" s="34">
        <f t="shared" si="237"/>
        <v>2675410.16</v>
      </c>
      <c r="G294" s="34">
        <f t="shared" si="238"/>
        <v>1521000</v>
      </c>
      <c r="H294" s="34">
        <f t="shared" si="239"/>
        <v>2703436.96</v>
      </c>
      <c r="I294" s="34">
        <f t="shared" si="216"/>
        <v>1533500</v>
      </c>
      <c r="J294" s="34">
        <f t="shared" si="217"/>
        <v>2731644.08</v>
      </c>
      <c r="K294" s="34">
        <f t="shared" si="218"/>
        <v>1546000</v>
      </c>
      <c r="L294" s="34">
        <f t="shared" si="219"/>
        <v>2760032.69</v>
      </c>
      <c r="M294" s="34">
        <f t="shared" si="220"/>
        <v>1558500</v>
      </c>
      <c r="N294" s="34">
        <f t="shared" si="221"/>
        <v>2788603.95</v>
      </c>
      <c r="O294" s="34">
        <f t="shared" si="222"/>
        <v>1571000</v>
      </c>
      <c r="P294" s="34">
        <f t="shared" si="223"/>
        <v>2817359.04</v>
      </c>
      <c r="Q294" s="34">
        <f t="shared" si="224"/>
        <v>1583500</v>
      </c>
      <c r="R294" s="34">
        <f t="shared" si="225"/>
        <v>2846299.14</v>
      </c>
      <c r="S294" s="34">
        <f t="shared" si="226"/>
        <v>1596000</v>
      </c>
      <c r="T294" s="34">
        <f t="shared" si="227"/>
        <v>2875425.44</v>
      </c>
      <c r="U294" s="34">
        <f t="shared" si="228"/>
        <v>1608500</v>
      </c>
      <c r="V294" s="34">
        <f t="shared" si="229"/>
        <v>2904739.14</v>
      </c>
      <c r="W294" s="34">
        <f t="shared" si="230"/>
        <v>1621000</v>
      </c>
      <c r="X294" s="34">
        <f t="shared" si="231"/>
        <v>2934241.45</v>
      </c>
      <c r="Y294" s="34">
        <f t="shared" si="232"/>
        <v>1633500</v>
      </c>
      <c r="Z294" s="34">
        <f t="shared" si="233"/>
        <v>2963933.58</v>
      </c>
      <c r="AA294" s="34">
        <f t="shared" si="234"/>
        <v>1646000</v>
      </c>
      <c r="AB294" s="34">
        <f t="shared" si="235"/>
        <v>2993816.75</v>
      </c>
      <c r="AC294" s="39">
        <f t="shared" si="240"/>
        <v>3002046.75</v>
      </c>
      <c r="AD294" s="34">
        <f t="shared" si="241"/>
        <v>1658500</v>
      </c>
      <c r="AE294" s="34">
        <f t="shared" si="242"/>
        <v>3032175.14</v>
      </c>
      <c r="AF294" s="34">
        <f t="shared" si="243"/>
        <v>1671000</v>
      </c>
      <c r="AG294" s="34">
        <f t="shared" si="244"/>
        <v>3062497.37</v>
      </c>
      <c r="AH294" s="34">
        <f t="shared" si="245"/>
        <v>1683500</v>
      </c>
      <c r="AI294" s="34">
        <f t="shared" si="246"/>
        <v>3093014.7</v>
      </c>
      <c r="AJ294" s="34">
        <f t="shared" si="247"/>
        <v>1696000</v>
      </c>
      <c r="AK294" s="34">
        <f t="shared" si="248"/>
        <v>3123728.38</v>
      </c>
      <c r="AL294" s="34">
        <f t="shared" si="249"/>
        <v>1708500</v>
      </c>
      <c r="AM294" s="34">
        <f t="shared" si="250"/>
        <v>3154639.67</v>
      </c>
      <c r="AN294" s="34">
        <f t="shared" si="251"/>
        <v>1721000</v>
      </c>
      <c r="AO294" s="34">
        <f t="shared" si="252"/>
        <v>3185749.84</v>
      </c>
      <c r="AP294" s="34">
        <f t="shared" si="253"/>
        <v>1733500</v>
      </c>
      <c r="AQ294" s="34">
        <f t="shared" si="254"/>
        <v>3217060.18</v>
      </c>
      <c r="AR294" s="34">
        <f t="shared" si="255"/>
        <v>1746000</v>
      </c>
      <c r="AS294" s="34">
        <f t="shared" si="256"/>
        <v>3248571.97</v>
      </c>
      <c r="AT294" s="34">
        <f t="shared" si="257"/>
        <v>1758500</v>
      </c>
      <c r="AU294" s="34">
        <f t="shared" si="258"/>
        <v>3280286.51</v>
      </c>
      <c r="AV294" s="34">
        <f t="shared" si="259"/>
        <v>1771000</v>
      </c>
      <c r="AW294" s="34">
        <f t="shared" si="260"/>
        <v>3312205.1</v>
      </c>
      <c r="AX294" s="34">
        <f t="shared" si="261"/>
        <v>1783500</v>
      </c>
      <c r="AY294" s="34">
        <f t="shared" si="262"/>
        <v>3344329.05</v>
      </c>
      <c r="AZ294" s="34">
        <f t="shared" si="263"/>
        <v>1796000</v>
      </c>
      <c r="BA294" s="34">
        <f t="shared" si="264"/>
        <v>3376659.69</v>
      </c>
    </row>
    <row r="295" spans="1:53" x14ac:dyDescent="0.2">
      <c r="A295" s="24">
        <v>38078</v>
      </c>
      <c r="B295" s="33">
        <v>1495250</v>
      </c>
      <c r="C295" s="33">
        <v>2624222.0699999998</v>
      </c>
      <c r="D295" s="33">
        <v>2642912.7000000002</v>
      </c>
      <c r="E295" s="34">
        <f t="shared" si="236"/>
        <v>1507750</v>
      </c>
      <c r="F295" s="34">
        <f t="shared" si="237"/>
        <v>2670730.41</v>
      </c>
      <c r="G295" s="34">
        <f t="shared" si="238"/>
        <v>1520250</v>
      </c>
      <c r="H295" s="34">
        <f t="shared" si="239"/>
        <v>2698727.1</v>
      </c>
      <c r="I295" s="34">
        <f t="shared" si="216"/>
        <v>1532750</v>
      </c>
      <c r="J295" s="34">
        <f t="shared" si="217"/>
        <v>2726903.92</v>
      </c>
      <c r="K295" s="34">
        <f t="shared" si="218"/>
        <v>1545250</v>
      </c>
      <c r="L295" s="34">
        <f t="shared" si="219"/>
        <v>2755262.03</v>
      </c>
      <c r="M295" s="34">
        <f t="shared" si="220"/>
        <v>1557750</v>
      </c>
      <c r="N295" s="34">
        <f t="shared" si="221"/>
        <v>2783802.6</v>
      </c>
      <c r="O295" s="34">
        <f t="shared" si="222"/>
        <v>1570250</v>
      </c>
      <c r="P295" s="34">
        <f t="shared" si="223"/>
        <v>2812526.8</v>
      </c>
      <c r="Q295" s="34">
        <f t="shared" si="224"/>
        <v>1582750</v>
      </c>
      <c r="R295" s="34">
        <f t="shared" si="225"/>
        <v>2841435.81</v>
      </c>
      <c r="S295" s="34">
        <f t="shared" si="226"/>
        <v>1595250</v>
      </c>
      <c r="T295" s="34">
        <f t="shared" si="227"/>
        <v>2870530.82</v>
      </c>
      <c r="U295" s="34">
        <f t="shared" si="228"/>
        <v>1607750</v>
      </c>
      <c r="V295" s="34">
        <f t="shared" si="229"/>
        <v>2899813.03</v>
      </c>
      <c r="W295" s="34">
        <f t="shared" si="230"/>
        <v>1620250</v>
      </c>
      <c r="X295" s="34">
        <f t="shared" si="231"/>
        <v>2929283.64</v>
      </c>
      <c r="Y295" s="34">
        <f t="shared" si="232"/>
        <v>1632750</v>
      </c>
      <c r="Z295" s="34">
        <f t="shared" si="233"/>
        <v>2958943.87</v>
      </c>
      <c r="AA295" s="34">
        <f t="shared" si="234"/>
        <v>1645250</v>
      </c>
      <c r="AB295" s="34">
        <f t="shared" si="235"/>
        <v>2988794.93</v>
      </c>
      <c r="AC295" s="39">
        <f t="shared" si="240"/>
        <v>2997021.18</v>
      </c>
      <c r="AD295" s="34">
        <f t="shared" si="241"/>
        <v>1657750</v>
      </c>
      <c r="AE295" s="34">
        <f t="shared" si="242"/>
        <v>3027117.23</v>
      </c>
      <c r="AF295" s="34">
        <f t="shared" si="243"/>
        <v>1670250</v>
      </c>
      <c r="AG295" s="34">
        <f t="shared" si="244"/>
        <v>3057406.92</v>
      </c>
      <c r="AH295" s="34">
        <f t="shared" si="245"/>
        <v>1682750</v>
      </c>
      <c r="AI295" s="34">
        <f t="shared" si="246"/>
        <v>3087891.5</v>
      </c>
      <c r="AJ295" s="34">
        <f t="shared" si="247"/>
        <v>1695250</v>
      </c>
      <c r="AK295" s="34">
        <f t="shared" si="248"/>
        <v>3118572.21</v>
      </c>
      <c r="AL295" s="34">
        <f t="shared" si="249"/>
        <v>1707750</v>
      </c>
      <c r="AM295" s="34">
        <f t="shared" si="250"/>
        <v>3149450.32</v>
      </c>
      <c r="AN295" s="34">
        <f t="shared" si="251"/>
        <v>1720250</v>
      </c>
      <c r="AO295" s="34">
        <f t="shared" si="252"/>
        <v>3180527.11</v>
      </c>
      <c r="AP295" s="34">
        <f t="shared" si="253"/>
        <v>1732750</v>
      </c>
      <c r="AQ295" s="34">
        <f t="shared" si="254"/>
        <v>3211803.84</v>
      </c>
      <c r="AR295" s="34">
        <f t="shared" si="255"/>
        <v>1745250</v>
      </c>
      <c r="AS295" s="34">
        <f t="shared" si="256"/>
        <v>3243281.81</v>
      </c>
      <c r="AT295" s="34">
        <f t="shared" si="257"/>
        <v>1757750</v>
      </c>
      <c r="AU295" s="34">
        <f t="shared" si="258"/>
        <v>3274962.31</v>
      </c>
      <c r="AV295" s="34">
        <f t="shared" si="259"/>
        <v>1770250</v>
      </c>
      <c r="AW295" s="34">
        <f t="shared" si="260"/>
        <v>3306846.64</v>
      </c>
      <c r="AX295" s="34">
        <f t="shared" si="261"/>
        <v>1782750</v>
      </c>
      <c r="AY295" s="34">
        <f t="shared" si="262"/>
        <v>3338936.12</v>
      </c>
      <c r="AZ295" s="34">
        <f t="shared" si="263"/>
        <v>1795250</v>
      </c>
      <c r="BA295" s="34">
        <f t="shared" si="264"/>
        <v>3371232.06</v>
      </c>
    </row>
    <row r="296" spans="1:53" x14ac:dyDescent="0.2">
      <c r="A296" s="24">
        <v>38108</v>
      </c>
      <c r="B296" s="33">
        <v>1494500</v>
      </c>
      <c r="C296" s="33">
        <v>2619820.7799999998</v>
      </c>
      <c r="D296" s="33">
        <v>2638502.0299999998</v>
      </c>
      <c r="E296" s="34">
        <f t="shared" si="236"/>
        <v>1507000</v>
      </c>
      <c r="F296" s="34">
        <f t="shared" si="237"/>
        <v>2666291.36</v>
      </c>
      <c r="G296" s="34">
        <f t="shared" si="238"/>
        <v>1519500</v>
      </c>
      <c r="H296" s="34">
        <f t="shared" si="239"/>
        <v>2694259.49</v>
      </c>
      <c r="I296" s="34">
        <f t="shared" si="216"/>
        <v>1532000</v>
      </c>
      <c r="J296" s="34">
        <f t="shared" si="217"/>
        <v>2722407.56</v>
      </c>
      <c r="K296" s="34">
        <f t="shared" si="218"/>
        <v>1544500</v>
      </c>
      <c r="L296" s="34">
        <f t="shared" si="219"/>
        <v>2750736.74</v>
      </c>
      <c r="M296" s="34">
        <f t="shared" si="220"/>
        <v>1557000</v>
      </c>
      <c r="N296" s="34">
        <f t="shared" si="221"/>
        <v>2779248.19</v>
      </c>
      <c r="O296" s="34">
        <f t="shared" si="222"/>
        <v>1569500</v>
      </c>
      <c r="P296" s="34">
        <f t="shared" si="223"/>
        <v>2807943.08</v>
      </c>
      <c r="Q296" s="34">
        <f t="shared" si="224"/>
        <v>1582000</v>
      </c>
      <c r="R296" s="34">
        <f t="shared" si="225"/>
        <v>2836822.6</v>
      </c>
      <c r="S296" s="34">
        <f t="shared" si="226"/>
        <v>1594500</v>
      </c>
      <c r="T296" s="34">
        <f t="shared" si="227"/>
        <v>2865887.93</v>
      </c>
      <c r="U296" s="34">
        <f t="shared" si="228"/>
        <v>1607000</v>
      </c>
      <c r="V296" s="34">
        <f t="shared" si="229"/>
        <v>2895140.27</v>
      </c>
      <c r="W296" s="34">
        <f t="shared" si="230"/>
        <v>1619500</v>
      </c>
      <c r="X296" s="34">
        <f t="shared" si="231"/>
        <v>2924580.82</v>
      </c>
      <c r="Y296" s="34">
        <f t="shared" si="232"/>
        <v>1632000</v>
      </c>
      <c r="Z296" s="34">
        <f t="shared" si="233"/>
        <v>2954210.79</v>
      </c>
      <c r="AA296" s="34">
        <f t="shared" si="234"/>
        <v>1644500</v>
      </c>
      <c r="AB296" s="34">
        <f t="shared" si="235"/>
        <v>2984031.4</v>
      </c>
      <c r="AC296" s="39">
        <f t="shared" si="240"/>
        <v>2992253.9</v>
      </c>
      <c r="AD296" s="34">
        <f t="shared" si="241"/>
        <v>1657000</v>
      </c>
      <c r="AE296" s="34">
        <f t="shared" si="242"/>
        <v>3022319.28</v>
      </c>
      <c r="AF296" s="34">
        <f t="shared" si="243"/>
        <v>1669500</v>
      </c>
      <c r="AG296" s="34">
        <f t="shared" si="244"/>
        <v>3052578.1</v>
      </c>
      <c r="AH296" s="34">
        <f t="shared" si="245"/>
        <v>1682000</v>
      </c>
      <c r="AI296" s="34">
        <f t="shared" si="246"/>
        <v>3083031.61</v>
      </c>
      <c r="AJ296" s="34">
        <f t="shared" si="247"/>
        <v>1694500</v>
      </c>
      <c r="AK296" s="34">
        <f t="shared" si="248"/>
        <v>3113681.06</v>
      </c>
      <c r="AL296" s="34">
        <f t="shared" si="249"/>
        <v>1707000</v>
      </c>
      <c r="AM296" s="34">
        <f t="shared" si="250"/>
        <v>3144527.7</v>
      </c>
      <c r="AN296" s="34">
        <f t="shared" si="251"/>
        <v>1719500</v>
      </c>
      <c r="AO296" s="34">
        <f t="shared" si="252"/>
        <v>3175572.81</v>
      </c>
      <c r="AP296" s="34">
        <f t="shared" si="253"/>
        <v>1732000</v>
      </c>
      <c r="AQ296" s="34">
        <f t="shared" si="254"/>
        <v>3206817.67</v>
      </c>
      <c r="AR296" s="34">
        <f t="shared" si="255"/>
        <v>1744500</v>
      </c>
      <c r="AS296" s="34">
        <f t="shared" si="256"/>
        <v>3238263.56</v>
      </c>
      <c r="AT296" s="34">
        <f t="shared" si="257"/>
        <v>1757000</v>
      </c>
      <c r="AU296" s="34">
        <f t="shared" si="258"/>
        <v>3269911.77</v>
      </c>
      <c r="AV296" s="34">
        <f t="shared" si="259"/>
        <v>1769500</v>
      </c>
      <c r="AW296" s="34">
        <f t="shared" si="260"/>
        <v>3301763.61</v>
      </c>
      <c r="AX296" s="34">
        <f t="shared" si="261"/>
        <v>1782000</v>
      </c>
      <c r="AY296" s="34">
        <f t="shared" si="262"/>
        <v>3333820.38</v>
      </c>
      <c r="AZ296" s="34">
        <f t="shared" si="263"/>
        <v>1794500</v>
      </c>
      <c r="BA296" s="34">
        <f t="shared" si="264"/>
        <v>3366083.41</v>
      </c>
    </row>
    <row r="297" spans="1:53" x14ac:dyDescent="0.2">
      <c r="A297" s="24">
        <v>38139</v>
      </c>
      <c r="B297" s="33">
        <v>1493750</v>
      </c>
      <c r="C297" s="33">
        <v>2615442.34</v>
      </c>
      <c r="D297" s="33">
        <v>2634114.2200000002</v>
      </c>
      <c r="E297" s="34">
        <f t="shared" si="236"/>
        <v>1506250</v>
      </c>
      <c r="F297" s="34">
        <f t="shared" si="237"/>
        <v>2661875.3199999998</v>
      </c>
      <c r="G297" s="34">
        <f t="shared" si="238"/>
        <v>1518750</v>
      </c>
      <c r="H297" s="34">
        <f t="shared" si="239"/>
        <v>2689815.03</v>
      </c>
      <c r="I297" s="34">
        <f t="shared" si="216"/>
        <v>1531250</v>
      </c>
      <c r="J297" s="34">
        <f t="shared" si="217"/>
        <v>2717934.51</v>
      </c>
      <c r="K297" s="34">
        <f t="shared" si="218"/>
        <v>1543750</v>
      </c>
      <c r="L297" s="34">
        <f t="shared" si="219"/>
        <v>2746234.91</v>
      </c>
      <c r="M297" s="34">
        <f t="shared" si="220"/>
        <v>1556250</v>
      </c>
      <c r="N297" s="34">
        <f t="shared" si="221"/>
        <v>2774717.4</v>
      </c>
      <c r="O297" s="34">
        <f t="shared" si="222"/>
        <v>1568750</v>
      </c>
      <c r="P297" s="34">
        <f t="shared" si="223"/>
        <v>2803383.14</v>
      </c>
      <c r="Q297" s="34">
        <f t="shared" si="224"/>
        <v>1581250</v>
      </c>
      <c r="R297" s="34">
        <f t="shared" si="225"/>
        <v>2832233.32</v>
      </c>
      <c r="S297" s="34">
        <f t="shared" si="226"/>
        <v>1593750</v>
      </c>
      <c r="T297" s="34">
        <f t="shared" si="227"/>
        <v>2861269.12</v>
      </c>
      <c r="U297" s="34">
        <f t="shared" si="228"/>
        <v>1606250</v>
      </c>
      <c r="V297" s="34">
        <f t="shared" si="229"/>
        <v>2890491.74</v>
      </c>
      <c r="W297" s="34">
        <f t="shared" si="230"/>
        <v>1618750</v>
      </c>
      <c r="X297" s="34">
        <f t="shared" si="231"/>
        <v>2919902.38</v>
      </c>
      <c r="Y297" s="34">
        <f t="shared" si="232"/>
        <v>1631250</v>
      </c>
      <c r="Z297" s="34">
        <f t="shared" si="233"/>
        <v>2949502.25</v>
      </c>
      <c r="AA297" s="34">
        <f t="shared" si="234"/>
        <v>1643750</v>
      </c>
      <c r="AB297" s="34">
        <f t="shared" si="235"/>
        <v>2979292.56</v>
      </c>
      <c r="AC297" s="39">
        <f t="shared" si="240"/>
        <v>2987511.31</v>
      </c>
      <c r="AD297" s="34">
        <f t="shared" si="241"/>
        <v>1656250</v>
      </c>
      <c r="AE297" s="34">
        <f t="shared" si="242"/>
        <v>3017546.17</v>
      </c>
      <c r="AF297" s="34">
        <f t="shared" si="243"/>
        <v>1668750</v>
      </c>
      <c r="AG297" s="34">
        <f t="shared" si="244"/>
        <v>3047774.28</v>
      </c>
      <c r="AH297" s="34">
        <f t="shared" si="245"/>
        <v>1681250</v>
      </c>
      <c r="AI297" s="34">
        <f t="shared" si="246"/>
        <v>3078196.88</v>
      </c>
      <c r="AJ297" s="34">
        <f t="shared" si="247"/>
        <v>1693750</v>
      </c>
      <c r="AK297" s="34">
        <f t="shared" si="248"/>
        <v>3108815.22</v>
      </c>
      <c r="AL297" s="34">
        <f t="shared" si="249"/>
        <v>1706250</v>
      </c>
      <c r="AM297" s="34">
        <f t="shared" si="250"/>
        <v>3139630.56</v>
      </c>
      <c r="AN297" s="34">
        <f t="shared" si="251"/>
        <v>1718750</v>
      </c>
      <c r="AO297" s="34">
        <f t="shared" si="252"/>
        <v>3170644.16</v>
      </c>
      <c r="AP297" s="34">
        <f t="shared" si="253"/>
        <v>1731250</v>
      </c>
      <c r="AQ297" s="34">
        <f t="shared" si="254"/>
        <v>3201857.31</v>
      </c>
      <c r="AR297" s="34">
        <f t="shared" si="255"/>
        <v>1743750</v>
      </c>
      <c r="AS297" s="34">
        <f t="shared" si="256"/>
        <v>3233271.28</v>
      </c>
      <c r="AT297" s="34">
        <f t="shared" si="257"/>
        <v>1756250</v>
      </c>
      <c r="AU297" s="34">
        <f t="shared" si="258"/>
        <v>3264887.37</v>
      </c>
      <c r="AV297" s="34">
        <f t="shared" si="259"/>
        <v>1768750</v>
      </c>
      <c r="AW297" s="34">
        <f t="shared" si="260"/>
        <v>3296706.88</v>
      </c>
      <c r="AX297" s="34">
        <f t="shared" si="261"/>
        <v>1781250</v>
      </c>
      <c r="AY297" s="34">
        <f t="shared" si="262"/>
        <v>3328731.12</v>
      </c>
      <c r="AZ297" s="34">
        <f t="shared" si="263"/>
        <v>1793750</v>
      </c>
      <c r="BA297" s="34">
        <f t="shared" si="264"/>
        <v>3360961.4</v>
      </c>
    </row>
    <row r="298" spans="1:53" x14ac:dyDescent="0.2">
      <c r="A298" s="24">
        <v>38169</v>
      </c>
      <c r="B298" s="33">
        <v>1493000</v>
      </c>
      <c r="C298" s="33">
        <v>2611086.66</v>
      </c>
      <c r="D298" s="33">
        <v>2629749.16</v>
      </c>
      <c r="E298" s="34">
        <f t="shared" si="236"/>
        <v>1505500</v>
      </c>
      <c r="F298" s="34">
        <f t="shared" si="237"/>
        <v>2657482.17</v>
      </c>
      <c r="G298" s="34">
        <f t="shared" si="238"/>
        <v>1518000</v>
      </c>
      <c r="H298" s="34">
        <f t="shared" si="239"/>
        <v>2685393.62</v>
      </c>
      <c r="I298" s="34">
        <f t="shared" si="216"/>
        <v>1530500</v>
      </c>
      <c r="J298" s="34">
        <f t="shared" si="217"/>
        <v>2713484.65</v>
      </c>
      <c r="K298" s="34">
        <f t="shared" si="218"/>
        <v>1543000</v>
      </c>
      <c r="L298" s="34">
        <f t="shared" si="219"/>
        <v>2741756.42</v>
      </c>
      <c r="M298" s="34">
        <f t="shared" si="220"/>
        <v>1555500</v>
      </c>
      <c r="N298" s="34">
        <f t="shared" si="221"/>
        <v>2770210.09</v>
      </c>
      <c r="O298" s="34">
        <f t="shared" si="222"/>
        <v>1568000</v>
      </c>
      <c r="P298" s="34">
        <f t="shared" si="223"/>
        <v>2798846.83</v>
      </c>
      <c r="Q298" s="34">
        <f t="shared" si="224"/>
        <v>1580500</v>
      </c>
      <c r="R298" s="34">
        <f t="shared" si="225"/>
        <v>2827667.82</v>
      </c>
      <c r="S298" s="34">
        <f t="shared" si="226"/>
        <v>1593000</v>
      </c>
      <c r="T298" s="34">
        <f t="shared" si="227"/>
        <v>2856674.25</v>
      </c>
      <c r="U298" s="34">
        <f t="shared" si="228"/>
        <v>1605500</v>
      </c>
      <c r="V298" s="34">
        <f t="shared" si="229"/>
        <v>2885867.31</v>
      </c>
      <c r="W298" s="34">
        <f t="shared" si="230"/>
        <v>1618000</v>
      </c>
      <c r="X298" s="34">
        <f t="shared" si="231"/>
        <v>2915248.19</v>
      </c>
      <c r="Y298" s="34">
        <f t="shared" si="232"/>
        <v>1630500</v>
      </c>
      <c r="Z298" s="34">
        <f t="shared" si="233"/>
        <v>2944818.11</v>
      </c>
      <c r="AA298" s="34">
        <f t="shared" si="234"/>
        <v>1643000</v>
      </c>
      <c r="AB298" s="34">
        <f t="shared" si="235"/>
        <v>2974578.29</v>
      </c>
      <c r="AC298" s="39">
        <f t="shared" si="240"/>
        <v>2982793.29</v>
      </c>
      <c r="AD298" s="34">
        <f t="shared" si="241"/>
        <v>1655500</v>
      </c>
      <c r="AE298" s="34">
        <f t="shared" si="242"/>
        <v>3012797.8</v>
      </c>
      <c r="AF298" s="34">
        <f t="shared" si="243"/>
        <v>1668000</v>
      </c>
      <c r="AG298" s="34">
        <f t="shared" si="244"/>
        <v>3042995.36</v>
      </c>
      <c r="AH298" s="34">
        <f t="shared" si="245"/>
        <v>1680500</v>
      </c>
      <c r="AI298" s="34">
        <f t="shared" si="246"/>
        <v>3073387.21</v>
      </c>
      <c r="AJ298" s="34">
        <f t="shared" si="247"/>
        <v>1693000</v>
      </c>
      <c r="AK298" s="34">
        <f t="shared" si="248"/>
        <v>3103974.6</v>
      </c>
      <c r="AL298" s="34">
        <f t="shared" si="249"/>
        <v>1705500</v>
      </c>
      <c r="AM298" s="34">
        <f t="shared" si="250"/>
        <v>3134758.79</v>
      </c>
      <c r="AN298" s="34">
        <f t="shared" si="251"/>
        <v>1718000</v>
      </c>
      <c r="AO298" s="34">
        <f t="shared" si="252"/>
        <v>3165741.05</v>
      </c>
      <c r="AP298" s="34">
        <f t="shared" si="253"/>
        <v>1730500</v>
      </c>
      <c r="AQ298" s="34">
        <f t="shared" si="254"/>
        <v>3196922.65</v>
      </c>
      <c r="AR298" s="34">
        <f t="shared" si="255"/>
        <v>1743000</v>
      </c>
      <c r="AS298" s="34">
        <f t="shared" si="256"/>
        <v>3228304.87</v>
      </c>
      <c r="AT298" s="34">
        <f t="shared" si="257"/>
        <v>1755500</v>
      </c>
      <c r="AU298" s="34">
        <f t="shared" si="258"/>
        <v>3259889.01</v>
      </c>
      <c r="AV298" s="34">
        <f t="shared" si="259"/>
        <v>1768000</v>
      </c>
      <c r="AW298" s="34">
        <f t="shared" si="260"/>
        <v>3291676.36</v>
      </c>
      <c r="AX298" s="34">
        <f t="shared" si="261"/>
        <v>1780500</v>
      </c>
      <c r="AY298" s="34">
        <f t="shared" si="262"/>
        <v>3323668.23</v>
      </c>
      <c r="AZ298" s="34">
        <f t="shared" si="263"/>
        <v>1793000</v>
      </c>
      <c r="BA298" s="34">
        <f t="shared" si="264"/>
        <v>3355865.94</v>
      </c>
    </row>
    <row r="299" spans="1:53" x14ac:dyDescent="0.2">
      <c r="A299" s="24">
        <v>38200</v>
      </c>
      <c r="B299" s="33">
        <v>1492250</v>
      </c>
      <c r="C299" s="33">
        <v>2606753.5299999998</v>
      </c>
      <c r="D299" s="33">
        <v>2625406.66</v>
      </c>
      <c r="E299" s="34">
        <f t="shared" si="236"/>
        <v>1504750</v>
      </c>
      <c r="F299" s="34">
        <f t="shared" si="237"/>
        <v>2653111.73</v>
      </c>
      <c r="G299" s="34">
        <f t="shared" si="238"/>
        <v>1517250</v>
      </c>
      <c r="H299" s="34">
        <f t="shared" si="239"/>
        <v>2680995.06</v>
      </c>
      <c r="I299" s="34">
        <f t="shared" si="216"/>
        <v>1529750</v>
      </c>
      <c r="J299" s="34">
        <f t="shared" si="217"/>
        <v>2709057.79</v>
      </c>
      <c r="K299" s="34">
        <f t="shared" si="218"/>
        <v>1542250</v>
      </c>
      <c r="L299" s="34">
        <f t="shared" si="219"/>
        <v>2737301.08</v>
      </c>
      <c r="M299" s="34">
        <f t="shared" si="220"/>
        <v>1554750</v>
      </c>
      <c r="N299" s="34">
        <f t="shared" si="221"/>
        <v>2765726.08</v>
      </c>
      <c r="O299" s="34">
        <f t="shared" si="222"/>
        <v>1567250</v>
      </c>
      <c r="P299" s="34">
        <f t="shared" si="223"/>
        <v>2794333.97</v>
      </c>
      <c r="Q299" s="34">
        <f t="shared" si="224"/>
        <v>1579750</v>
      </c>
      <c r="R299" s="34">
        <f t="shared" si="225"/>
        <v>2823125.93</v>
      </c>
      <c r="S299" s="34">
        <f t="shared" si="226"/>
        <v>1592250</v>
      </c>
      <c r="T299" s="34">
        <f t="shared" si="227"/>
        <v>2852103.13</v>
      </c>
      <c r="U299" s="34">
        <f t="shared" si="228"/>
        <v>1604750</v>
      </c>
      <c r="V299" s="34">
        <f t="shared" si="229"/>
        <v>2881266.77</v>
      </c>
      <c r="W299" s="34">
        <f t="shared" si="230"/>
        <v>1617250</v>
      </c>
      <c r="X299" s="34">
        <f t="shared" si="231"/>
        <v>2910618.05</v>
      </c>
      <c r="Y299" s="34">
        <f t="shared" si="232"/>
        <v>1629750</v>
      </c>
      <c r="Z299" s="34">
        <f t="shared" si="233"/>
        <v>2940158.18</v>
      </c>
      <c r="AA299" s="34">
        <f t="shared" si="234"/>
        <v>1642250</v>
      </c>
      <c r="AB299" s="34">
        <f t="shared" si="235"/>
        <v>2969888.37</v>
      </c>
      <c r="AC299" s="39">
        <f t="shared" si="240"/>
        <v>2978099.62</v>
      </c>
      <c r="AD299" s="34">
        <f t="shared" si="241"/>
        <v>1654750</v>
      </c>
      <c r="AE299" s="34">
        <f t="shared" si="242"/>
        <v>3008073.93</v>
      </c>
      <c r="AF299" s="34">
        <f t="shared" si="243"/>
        <v>1667250</v>
      </c>
      <c r="AG299" s="34">
        <f t="shared" si="244"/>
        <v>3038241.1</v>
      </c>
      <c r="AH299" s="34">
        <f t="shared" si="245"/>
        <v>1679750</v>
      </c>
      <c r="AI299" s="34">
        <f t="shared" si="246"/>
        <v>3068602.36</v>
      </c>
      <c r="AJ299" s="34">
        <f t="shared" si="247"/>
        <v>1692250</v>
      </c>
      <c r="AK299" s="34">
        <f t="shared" si="248"/>
        <v>3099158.97</v>
      </c>
      <c r="AL299" s="34">
        <f t="shared" si="249"/>
        <v>1704750</v>
      </c>
      <c r="AM299" s="34">
        <f t="shared" si="250"/>
        <v>3129912.18</v>
      </c>
      <c r="AN299" s="34">
        <f t="shared" si="251"/>
        <v>1717250</v>
      </c>
      <c r="AO299" s="34">
        <f t="shared" si="252"/>
        <v>3160863.26</v>
      </c>
      <c r="AP299" s="34">
        <f t="shared" si="253"/>
        <v>1729750</v>
      </c>
      <c r="AQ299" s="34">
        <f t="shared" si="254"/>
        <v>3192013.48</v>
      </c>
      <c r="AR299" s="34">
        <f t="shared" si="255"/>
        <v>1742250</v>
      </c>
      <c r="AS299" s="34">
        <f t="shared" si="256"/>
        <v>3223364.12</v>
      </c>
      <c r="AT299" s="34">
        <f t="shared" si="257"/>
        <v>1754750</v>
      </c>
      <c r="AU299" s="34">
        <f t="shared" si="258"/>
        <v>3254916.47</v>
      </c>
      <c r="AV299" s="34">
        <f t="shared" si="259"/>
        <v>1767250</v>
      </c>
      <c r="AW299" s="34">
        <f t="shared" si="260"/>
        <v>3286671.83</v>
      </c>
      <c r="AX299" s="34">
        <f t="shared" si="261"/>
        <v>1779750</v>
      </c>
      <c r="AY299" s="34">
        <f t="shared" si="262"/>
        <v>3318631.5</v>
      </c>
      <c r="AZ299" s="34">
        <f t="shared" si="263"/>
        <v>1792250</v>
      </c>
      <c r="BA299" s="34">
        <f t="shared" si="264"/>
        <v>3350796.8</v>
      </c>
    </row>
    <row r="300" spans="1:53" x14ac:dyDescent="0.2">
      <c r="A300" s="24">
        <v>38231</v>
      </c>
      <c r="B300" s="33">
        <v>1491500</v>
      </c>
      <c r="C300" s="33">
        <v>2602442.4700000002</v>
      </c>
      <c r="D300" s="33">
        <v>2621086.2200000002</v>
      </c>
      <c r="E300" s="34">
        <f t="shared" si="236"/>
        <v>1504000</v>
      </c>
      <c r="F300" s="34">
        <f t="shared" si="237"/>
        <v>2648763.4900000002</v>
      </c>
      <c r="G300" s="34">
        <f t="shared" si="238"/>
        <v>1516500</v>
      </c>
      <c r="H300" s="34">
        <f t="shared" si="239"/>
        <v>2676618.84</v>
      </c>
      <c r="I300" s="34">
        <f t="shared" si="216"/>
        <v>1529000</v>
      </c>
      <c r="J300" s="34">
        <f t="shared" si="217"/>
        <v>2704653.41</v>
      </c>
      <c r="K300" s="34">
        <f t="shared" si="218"/>
        <v>1541500</v>
      </c>
      <c r="L300" s="34">
        <f t="shared" si="219"/>
        <v>2732868.36</v>
      </c>
      <c r="M300" s="34">
        <f t="shared" si="220"/>
        <v>1554000</v>
      </c>
      <c r="N300" s="34">
        <f t="shared" si="221"/>
        <v>2761264.84</v>
      </c>
      <c r="O300" s="34">
        <f t="shared" si="222"/>
        <v>1566500</v>
      </c>
      <c r="P300" s="34">
        <f t="shared" si="223"/>
        <v>2789844.03</v>
      </c>
      <c r="Q300" s="34">
        <f t="shared" si="224"/>
        <v>1579000</v>
      </c>
      <c r="R300" s="34">
        <f t="shared" si="225"/>
        <v>2818607.1</v>
      </c>
      <c r="S300" s="34">
        <f t="shared" si="226"/>
        <v>1591500</v>
      </c>
      <c r="T300" s="34">
        <f t="shared" si="227"/>
        <v>2847555.23</v>
      </c>
      <c r="U300" s="34">
        <f t="shared" si="228"/>
        <v>1604000</v>
      </c>
      <c r="V300" s="34">
        <f t="shared" si="229"/>
        <v>2876689.61</v>
      </c>
      <c r="W300" s="34">
        <f t="shared" si="230"/>
        <v>1616500</v>
      </c>
      <c r="X300" s="34">
        <f t="shared" si="231"/>
        <v>2906011.44</v>
      </c>
      <c r="Y300" s="34">
        <f t="shared" si="232"/>
        <v>1629000</v>
      </c>
      <c r="Z300" s="34">
        <f t="shared" si="233"/>
        <v>2935521.93</v>
      </c>
      <c r="AA300" s="34">
        <f t="shared" si="234"/>
        <v>1641500</v>
      </c>
      <c r="AB300" s="34">
        <f t="shared" si="235"/>
        <v>2965222.29</v>
      </c>
      <c r="AC300" s="39">
        <f t="shared" si="240"/>
        <v>2973429.79</v>
      </c>
      <c r="AD300" s="34">
        <f t="shared" si="241"/>
        <v>1654000</v>
      </c>
      <c r="AE300" s="34">
        <f t="shared" si="242"/>
        <v>3003374.05</v>
      </c>
      <c r="AF300" s="34">
        <f t="shared" si="243"/>
        <v>1666500</v>
      </c>
      <c r="AG300" s="34">
        <f t="shared" si="244"/>
        <v>3033510.98</v>
      </c>
      <c r="AH300" s="34">
        <f t="shared" si="245"/>
        <v>1679000</v>
      </c>
      <c r="AI300" s="34">
        <f t="shared" si="246"/>
        <v>3063841.81</v>
      </c>
      <c r="AJ300" s="34">
        <f t="shared" si="247"/>
        <v>1691500</v>
      </c>
      <c r="AK300" s="34">
        <f t="shared" si="248"/>
        <v>3094367.79</v>
      </c>
      <c r="AL300" s="34">
        <f t="shared" si="249"/>
        <v>1704000</v>
      </c>
      <c r="AM300" s="34">
        <f t="shared" si="250"/>
        <v>3125090.17</v>
      </c>
      <c r="AN300" s="34">
        <f t="shared" si="251"/>
        <v>1716500</v>
      </c>
      <c r="AO300" s="34">
        <f t="shared" si="252"/>
        <v>3156010.22</v>
      </c>
      <c r="AP300" s="34">
        <f t="shared" si="253"/>
        <v>1729000</v>
      </c>
      <c r="AQ300" s="34">
        <f t="shared" si="254"/>
        <v>3187129.21</v>
      </c>
      <c r="AR300" s="34">
        <f t="shared" si="255"/>
        <v>1741500</v>
      </c>
      <c r="AS300" s="34">
        <f t="shared" si="256"/>
        <v>3218448.42</v>
      </c>
      <c r="AT300" s="34">
        <f t="shared" si="257"/>
        <v>1754000</v>
      </c>
      <c r="AU300" s="34">
        <f t="shared" si="258"/>
        <v>3249969.14</v>
      </c>
      <c r="AV300" s="34">
        <f t="shared" si="259"/>
        <v>1766500</v>
      </c>
      <c r="AW300" s="34">
        <f t="shared" si="260"/>
        <v>3281692.67</v>
      </c>
      <c r="AX300" s="34">
        <f t="shared" si="261"/>
        <v>1779000</v>
      </c>
      <c r="AY300" s="34">
        <f t="shared" si="262"/>
        <v>3313620.31</v>
      </c>
      <c r="AZ300" s="34">
        <f t="shared" si="263"/>
        <v>1791500</v>
      </c>
      <c r="BA300" s="34">
        <f t="shared" si="264"/>
        <v>3345753.37</v>
      </c>
    </row>
    <row r="301" spans="1:53" x14ac:dyDescent="0.2">
      <c r="A301" s="24">
        <v>38261</v>
      </c>
      <c r="B301" s="33">
        <v>1490750</v>
      </c>
      <c r="C301" s="33">
        <v>2598153.91</v>
      </c>
      <c r="D301" s="33">
        <v>2616788.29</v>
      </c>
      <c r="E301" s="34">
        <f t="shared" si="236"/>
        <v>1503250</v>
      </c>
      <c r="F301" s="34">
        <f t="shared" si="237"/>
        <v>2644437.91</v>
      </c>
      <c r="G301" s="34">
        <f t="shared" si="238"/>
        <v>1515750</v>
      </c>
      <c r="H301" s="34">
        <f t="shared" si="239"/>
        <v>2672265.4300000002</v>
      </c>
      <c r="I301" s="34">
        <f t="shared" si="216"/>
        <v>1528250</v>
      </c>
      <c r="J301" s="34">
        <f t="shared" si="217"/>
        <v>2700271.99</v>
      </c>
      <c r="K301" s="34">
        <f t="shared" si="218"/>
        <v>1540750</v>
      </c>
      <c r="L301" s="34">
        <f t="shared" si="219"/>
        <v>2728458.75</v>
      </c>
      <c r="M301" s="34">
        <f t="shared" si="220"/>
        <v>1553250</v>
      </c>
      <c r="N301" s="34">
        <f t="shared" si="221"/>
        <v>2756826.86</v>
      </c>
      <c r="O301" s="34">
        <f t="shared" si="222"/>
        <v>1565750</v>
      </c>
      <c r="P301" s="34">
        <f t="shared" si="223"/>
        <v>2785377.49</v>
      </c>
      <c r="Q301" s="34">
        <f t="shared" si="224"/>
        <v>1578250</v>
      </c>
      <c r="R301" s="34">
        <f t="shared" si="225"/>
        <v>2814111.82</v>
      </c>
      <c r="S301" s="34">
        <f t="shared" si="226"/>
        <v>1590750</v>
      </c>
      <c r="T301" s="34">
        <f t="shared" si="227"/>
        <v>2843031.03</v>
      </c>
      <c r="U301" s="34">
        <f t="shared" si="228"/>
        <v>1603250</v>
      </c>
      <c r="V301" s="34">
        <f t="shared" si="229"/>
        <v>2872136.3</v>
      </c>
      <c r="W301" s="34">
        <f t="shared" si="230"/>
        <v>1615750</v>
      </c>
      <c r="X301" s="34">
        <f t="shared" si="231"/>
        <v>2901428.84</v>
      </c>
      <c r="Y301" s="34">
        <f t="shared" si="232"/>
        <v>1628250</v>
      </c>
      <c r="Z301" s="34">
        <f t="shared" si="233"/>
        <v>2930909.85</v>
      </c>
      <c r="AA301" s="34">
        <f t="shared" si="234"/>
        <v>1640750</v>
      </c>
      <c r="AB301" s="34">
        <f t="shared" si="235"/>
        <v>2960580.54</v>
      </c>
      <c r="AC301" s="39">
        <f t="shared" si="240"/>
        <v>2968784.29</v>
      </c>
      <c r="AD301" s="34">
        <f t="shared" si="241"/>
        <v>1653250</v>
      </c>
      <c r="AE301" s="34">
        <f t="shared" si="242"/>
        <v>2998698.66</v>
      </c>
      <c r="AF301" s="34">
        <f t="shared" si="243"/>
        <v>1665750</v>
      </c>
      <c r="AG301" s="34">
        <f t="shared" si="244"/>
        <v>3028805.5</v>
      </c>
      <c r="AH301" s="34">
        <f t="shared" si="245"/>
        <v>1678250</v>
      </c>
      <c r="AI301" s="34">
        <f t="shared" si="246"/>
        <v>3059106.05</v>
      </c>
      <c r="AJ301" s="34">
        <f t="shared" si="247"/>
        <v>1690750</v>
      </c>
      <c r="AK301" s="34">
        <f t="shared" si="248"/>
        <v>3089601.56</v>
      </c>
      <c r="AL301" s="34">
        <f t="shared" si="249"/>
        <v>1703250</v>
      </c>
      <c r="AM301" s="34">
        <f t="shared" si="250"/>
        <v>3120293.28</v>
      </c>
      <c r="AN301" s="34">
        <f t="shared" si="251"/>
        <v>1715750</v>
      </c>
      <c r="AO301" s="34">
        <f t="shared" si="252"/>
        <v>3151182.47</v>
      </c>
      <c r="AP301" s="34">
        <f t="shared" si="253"/>
        <v>1728250</v>
      </c>
      <c r="AQ301" s="34">
        <f t="shared" si="254"/>
        <v>3182270.4</v>
      </c>
      <c r="AR301" s="34">
        <f t="shared" si="255"/>
        <v>1740750</v>
      </c>
      <c r="AS301" s="34">
        <f t="shared" si="256"/>
        <v>3213558.35</v>
      </c>
      <c r="AT301" s="34">
        <f t="shared" si="257"/>
        <v>1753250</v>
      </c>
      <c r="AU301" s="34">
        <f t="shared" si="258"/>
        <v>3245047.61</v>
      </c>
      <c r="AV301" s="34">
        <f t="shared" si="259"/>
        <v>1765750</v>
      </c>
      <c r="AW301" s="34">
        <f t="shared" si="260"/>
        <v>3276739.47</v>
      </c>
      <c r="AX301" s="34">
        <f t="shared" si="261"/>
        <v>1778250</v>
      </c>
      <c r="AY301" s="34">
        <f t="shared" si="262"/>
        <v>3308635.24</v>
      </c>
      <c r="AZ301" s="34">
        <f t="shared" si="263"/>
        <v>1790750</v>
      </c>
      <c r="BA301" s="34">
        <f t="shared" si="264"/>
        <v>3340736.23</v>
      </c>
    </row>
    <row r="302" spans="1:53" x14ac:dyDescent="0.2">
      <c r="A302" s="24">
        <v>38292</v>
      </c>
      <c r="B302" s="33">
        <v>1490000</v>
      </c>
      <c r="C302" s="33">
        <v>2593887.64</v>
      </c>
      <c r="D302" s="33">
        <v>2612512.64</v>
      </c>
      <c r="E302" s="34">
        <f t="shared" si="236"/>
        <v>1502500</v>
      </c>
      <c r="F302" s="34">
        <f t="shared" si="237"/>
        <v>2640134.75</v>
      </c>
      <c r="G302" s="34">
        <f t="shared" si="238"/>
        <v>1515000</v>
      </c>
      <c r="H302" s="34">
        <f t="shared" si="239"/>
        <v>2667934.58</v>
      </c>
      <c r="I302" s="34">
        <f t="shared" si="216"/>
        <v>1527500</v>
      </c>
      <c r="J302" s="34">
        <f t="shared" si="217"/>
        <v>2695913.28</v>
      </c>
      <c r="K302" s="34">
        <f t="shared" si="218"/>
        <v>1540000</v>
      </c>
      <c r="L302" s="34">
        <f t="shared" si="219"/>
        <v>2724071.99</v>
      </c>
      <c r="M302" s="34">
        <f t="shared" si="220"/>
        <v>1552500</v>
      </c>
      <c r="N302" s="34">
        <f t="shared" si="221"/>
        <v>2752411.88</v>
      </c>
      <c r="O302" s="34">
        <f t="shared" si="222"/>
        <v>1565000</v>
      </c>
      <c r="P302" s="34">
        <f t="shared" si="223"/>
        <v>2780934.11</v>
      </c>
      <c r="Q302" s="34">
        <f t="shared" si="224"/>
        <v>1577500</v>
      </c>
      <c r="R302" s="34">
        <f t="shared" si="225"/>
        <v>2809639.85</v>
      </c>
      <c r="S302" s="34">
        <f t="shared" si="226"/>
        <v>1590000</v>
      </c>
      <c r="T302" s="34">
        <f t="shared" si="227"/>
        <v>2838530.28</v>
      </c>
      <c r="U302" s="34">
        <f t="shared" si="228"/>
        <v>1602500</v>
      </c>
      <c r="V302" s="34">
        <f t="shared" si="229"/>
        <v>2867606.6</v>
      </c>
      <c r="W302" s="34">
        <f t="shared" si="230"/>
        <v>1615000</v>
      </c>
      <c r="X302" s="34">
        <f t="shared" si="231"/>
        <v>2896869.99</v>
      </c>
      <c r="Y302" s="34">
        <f t="shared" si="232"/>
        <v>1627500</v>
      </c>
      <c r="Z302" s="34">
        <f t="shared" si="233"/>
        <v>2926321.67</v>
      </c>
      <c r="AA302" s="34">
        <f t="shared" si="234"/>
        <v>1640000</v>
      </c>
      <c r="AB302" s="34">
        <f t="shared" si="235"/>
        <v>2955962.84</v>
      </c>
      <c r="AC302" s="39">
        <f t="shared" si="240"/>
        <v>2964162.84</v>
      </c>
      <c r="AD302" s="34">
        <f t="shared" si="241"/>
        <v>1652500</v>
      </c>
      <c r="AE302" s="34">
        <f t="shared" si="242"/>
        <v>2994047.48</v>
      </c>
      <c r="AF302" s="34">
        <f t="shared" si="243"/>
        <v>1665000</v>
      </c>
      <c r="AG302" s="34">
        <f t="shared" si="244"/>
        <v>3024124.4</v>
      </c>
      <c r="AH302" s="34">
        <f t="shared" si="245"/>
        <v>1677500</v>
      </c>
      <c r="AI302" s="34">
        <f t="shared" si="246"/>
        <v>3054394.83</v>
      </c>
      <c r="AJ302" s="34">
        <f t="shared" si="247"/>
        <v>1690000</v>
      </c>
      <c r="AK302" s="34">
        <f t="shared" si="248"/>
        <v>3084860.03</v>
      </c>
      <c r="AL302" s="34">
        <f t="shared" si="249"/>
        <v>1702500</v>
      </c>
      <c r="AM302" s="34">
        <f t="shared" si="250"/>
        <v>3115521.24</v>
      </c>
      <c r="AN302" s="34">
        <f t="shared" si="251"/>
        <v>1715000</v>
      </c>
      <c r="AO302" s="34">
        <f t="shared" si="252"/>
        <v>3146379.72</v>
      </c>
      <c r="AP302" s="34">
        <f t="shared" si="253"/>
        <v>1727500</v>
      </c>
      <c r="AQ302" s="34">
        <f t="shared" si="254"/>
        <v>3177436.75</v>
      </c>
      <c r="AR302" s="34">
        <f t="shared" si="255"/>
        <v>1740000</v>
      </c>
      <c r="AS302" s="34">
        <f t="shared" si="256"/>
        <v>3208693.6</v>
      </c>
      <c r="AT302" s="34">
        <f t="shared" si="257"/>
        <v>1752500</v>
      </c>
      <c r="AU302" s="34">
        <f t="shared" si="258"/>
        <v>3240151.56</v>
      </c>
      <c r="AV302" s="34">
        <f t="shared" si="259"/>
        <v>1765000</v>
      </c>
      <c r="AW302" s="34">
        <f t="shared" si="260"/>
        <v>3271811.92</v>
      </c>
      <c r="AX302" s="34">
        <f t="shared" si="261"/>
        <v>1777500</v>
      </c>
      <c r="AY302" s="34">
        <f t="shared" si="262"/>
        <v>3303675.98</v>
      </c>
      <c r="AZ302" s="34">
        <f t="shared" si="263"/>
        <v>1790000</v>
      </c>
      <c r="BA302" s="34">
        <f t="shared" si="264"/>
        <v>3335745.06</v>
      </c>
    </row>
    <row r="303" spans="1:53" x14ac:dyDescent="0.2">
      <c r="A303" s="24">
        <v>38322</v>
      </c>
      <c r="B303" s="33">
        <v>1489250</v>
      </c>
      <c r="C303" s="33">
        <v>2589642.9700000002</v>
      </c>
      <c r="D303" s="33">
        <v>2608258.6</v>
      </c>
      <c r="E303" s="34">
        <f t="shared" si="236"/>
        <v>1501750</v>
      </c>
      <c r="F303" s="34">
        <f t="shared" si="237"/>
        <v>2635853.34</v>
      </c>
      <c r="G303" s="34">
        <f t="shared" si="238"/>
        <v>1514250</v>
      </c>
      <c r="H303" s="34">
        <f t="shared" si="239"/>
        <v>2663625.63</v>
      </c>
      <c r="I303" s="34">
        <f t="shared" si="216"/>
        <v>1526750</v>
      </c>
      <c r="J303" s="34">
        <f t="shared" si="217"/>
        <v>2691576.6</v>
      </c>
      <c r="K303" s="34">
        <f t="shared" si="218"/>
        <v>1539250</v>
      </c>
      <c r="L303" s="34">
        <f t="shared" si="219"/>
        <v>2719707.41</v>
      </c>
      <c r="M303" s="34">
        <f t="shared" si="220"/>
        <v>1551750</v>
      </c>
      <c r="N303" s="34">
        <f t="shared" si="221"/>
        <v>2748019.22</v>
      </c>
      <c r="O303" s="34">
        <f t="shared" si="222"/>
        <v>1564250</v>
      </c>
      <c r="P303" s="34">
        <f t="shared" si="223"/>
        <v>2776513.19</v>
      </c>
      <c r="Q303" s="34">
        <f t="shared" si="224"/>
        <v>1576750</v>
      </c>
      <c r="R303" s="34">
        <f t="shared" si="225"/>
        <v>2805190.49</v>
      </c>
      <c r="S303" s="34">
        <f t="shared" si="226"/>
        <v>1589250</v>
      </c>
      <c r="T303" s="34">
        <f t="shared" si="227"/>
        <v>2834052.3</v>
      </c>
      <c r="U303" s="34">
        <f t="shared" si="228"/>
        <v>1601750</v>
      </c>
      <c r="V303" s="34">
        <f t="shared" si="229"/>
        <v>2863099.81</v>
      </c>
      <c r="W303" s="34">
        <f t="shared" si="230"/>
        <v>1614250</v>
      </c>
      <c r="X303" s="34">
        <f t="shared" si="231"/>
        <v>2892334.21</v>
      </c>
      <c r="Y303" s="34">
        <f t="shared" si="232"/>
        <v>1626750</v>
      </c>
      <c r="Z303" s="34">
        <f t="shared" si="233"/>
        <v>2921756.7</v>
      </c>
      <c r="AA303" s="34">
        <f t="shared" si="234"/>
        <v>1639250</v>
      </c>
      <c r="AB303" s="34">
        <f t="shared" si="235"/>
        <v>2951368.5</v>
      </c>
      <c r="AC303" s="39">
        <f t="shared" si="240"/>
        <v>2959564.75</v>
      </c>
      <c r="AD303" s="34">
        <f t="shared" si="241"/>
        <v>1651750</v>
      </c>
      <c r="AE303" s="34">
        <f t="shared" si="242"/>
        <v>2989419.81</v>
      </c>
      <c r="AF303" s="34">
        <f t="shared" si="243"/>
        <v>1664250</v>
      </c>
      <c r="AG303" s="34">
        <f t="shared" si="244"/>
        <v>3019466.95</v>
      </c>
      <c r="AH303" s="34">
        <f t="shared" si="245"/>
        <v>1676750</v>
      </c>
      <c r="AI303" s="34">
        <f t="shared" si="246"/>
        <v>3049707.42</v>
      </c>
      <c r="AJ303" s="34">
        <f t="shared" si="247"/>
        <v>1689250</v>
      </c>
      <c r="AK303" s="34">
        <f t="shared" si="248"/>
        <v>3080142.46</v>
      </c>
      <c r="AL303" s="34">
        <f t="shared" si="249"/>
        <v>1701750</v>
      </c>
      <c r="AM303" s="34">
        <f t="shared" si="250"/>
        <v>3110773.32</v>
      </c>
      <c r="AN303" s="34">
        <f t="shared" si="251"/>
        <v>1714250</v>
      </c>
      <c r="AO303" s="34">
        <f t="shared" si="252"/>
        <v>3141601.26</v>
      </c>
      <c r="AP303" s="34">
        <f t="shared" si="253"/>
        <v>1726750</v>
      </c>
      <c r="AQ303" s="34">
        <f t="shared" si="254"/>
        <v>3172627.54</v>
      </c>
      <c r="AR303" s="34">
        <f t="shared" si="255"/>
        <v>1739250</v>
      </c>
      <c r="AS303" s="34">
        <f t="shared" si="256"/>
        <v>3203853.45</v>
      </c>
      <c r="AT303" s="34">
        <f t="shared" si="257"/>
        <v>1751750</v>
      </c>
      <c r="AU303" s="34">
        <f t="shared" si="258"/>
        <v>3235280.27</v>
      </c>
      <c r="AV303" s="34">
        <f t="shared" si="259"/>
        <v>1764250</v>
      </c>
      <c r="AW303" s="34">
        <f t="shared" si="260"/>
        <v>3266909.29</v>
      </c>
      <c r="AX303" s="34">
        <f t="shared" si="261"/>
        <v>1776750</v>
      </c>
      <c r="AY303" s="34">
        <f t="shared" si="262"/>
        <v>3298741.81</v>
      </c>
      <c r="AZ303" s="34">
        <f t="shared" si="263"/>
        <v>1789250</v>
      </c>
      <c r="BA303" s="34">
        <f t="shared" si="264"/>
        <v>3330779.14</v>
      </c>
    </row>
    <row r="304" spans="1:53" x14ac:dyDescent="0.2">
      <c r="A304" s="24">
        <v>38353</v>
      </c>
      <c r="B304" s="33">
        <v>1488500</v>
      </c>
      <c r="C304" s="33">
        <v>2585420.34</v>
      </c>
      <c r="D304" s="33">
        <v>2604026.59</v>
      </c>
      <c r="E304" s="34">
        <f t="shared" si="236"/>
        <v>1501000</v>
      </c>
      <c r="F304" s="34">
        <f t="shared" si="237"/>
        <v>2631594.1</v>
      </c>
      <c r="G304" s="34">
        <f t="shared" si="238"/>
        <v>1513500</v>
      </c>
      <c r="H304" s="34">
        <f t="shared" si="239"/>
        <v>2659338.98</v>
      </c>
      <c r="I304" s="34">
        <f t="shared" si="216"/>
        <v>1526000</v>
      </c>
      <c r="J304" s="34">
        <f t="shared" si="217"/>
        <v>2687262.37</v>
      </c>
      <c r="K304" s="34">
        <f t="shared" si="218"/>
        <v>1538500</v>
      </c>
      <c r="L304" s="34">
        <f t="shared" si="219"/>
        <v>2715365.42</v>
      </c>
      <c r="M304" s="34">
        <f t="shared" si="220"/>
        <v>1551000</v>
      </c>
      <c r="N304" s="34">
        <f t="shared" si="221"/>
        <v>2743649.29</v>
      </c>
      <c r="O304" s="34">
        <f t="shared" si="222"/>
        <v>1563500</v>
      </c>
      <c r="P304" s="34">
        <f t="shared" si="223"/>
        <v>2772115.14</v>
      </c>
      <c r="Q304" s="34">
        <f t="shared" si="224"/>
        <v>1576000</v>
      </c>
      <c r="R304" s="34">
        <f t="shared" si="225"/>
        <v>2800764.14</v>
      </c>
      <c r="S304" s="34">
        <f t="shared" si="226"/>
        <v>1588500</v>
      </c>
      <c r="T304" s="34">
        <f t="shared" si="227"/>
        <v>2829597.47</v>
      </c>
      <c r="U304" s="34">
        <f t="shared" si="228"/>
        <v>1601000</v>
      </c>
      <c r="V304" s="34">
        <f t="shared" si="229"/>
        <v>2858616.31</v>
      </c>
      <c r="W304" s="34">
        <f t="shared" si="230"/>
        <v>1613500</v>
      </c>
      <c r="X304" s="34">
        <f t="shared" si="231"/>
        <v>2887821.86</v>
      </c>
      <c r="Y304" s="34">
        <f t="shared" si="232"/>
        <v>1626000</v>
      </c>
      <c r="Z304" s="34">
        <f t="shared" si="233"/>
        <v>2917215.32</v>
      </c>
      <c r="AA304" s="34">
        <f t="shared" si="234"/>
        <v>1638500</v>
      </c>
      <c r="AB304" s="34">
        <f t="shared" si="235"/>
        <v>2946797.9</v>
      </c>
      <c r="AC304" s="39">
        <f t="shared" si="240"/>
        <v>2954990.4</v>
      </c>
      <c r="AD304" s="34">
        <f t="shared" si="241"/>
        <v>1651000</v>
      </c>
      <c r="AE304" s="34">
        <f t="shared" si="242"/>
        <v>2984816.02</v>
      </c>
      <c r="AF304" s="34">
        <f t="shared" si="243"/>
        <v>1663500</v>
      </c>
      <c r="AG304" s="34">
        <f t="shared" si="244"/>
        <v>3014833.54</v>
      </c>
      <c r="AH304" s="34">
        <f t="shared" si="245"/>
        <v>1676000</v>
      </c>
      <c r="AI304" s="34">
        <f t="shared" si="246"/>
        <v>3045044.2</v>
      </c>
      <c r="AJ304" s="34">
        <f t="shared" si="247"/>
        <v>1688500</v>
      </c>
      <c r="AK304" s="34">
        <f t="shared" si="248"/>
        <v>3075449.23</v>
      </c>
      <c r="AL304" s="34">
        <f t="shared" si="249"/>
        <v>1701000</v>
      </c>
      <c r="AM304" s="34">
        <f t="shared" si="250"/>
        <v>3106049.89</v>
      </c>
      <c r="AN304" s="34">
        <f t="shared" si="251"/>
        <v>1713500</v>
      </c>
      <c r="AO304" s="34">
        <f t="shared" si="252"/>
        <v>3136847.44</v>
      </c>
      <c r="AP304" s="34">
        <f t="shared" si="253"/>
        <v>1726000</v>
      </c>
      <c r="AQ304" s="34">
        <f t="shared" si="254"/>
        <v>3167843.14</v>
      </c>
      <c r="AR304" s="34">
        <f t="shared" si="255"/>
        <v>1738500</v>
      </c>
      <c r="AS304" s="34">
        <f t="shared" si="256"/>
        <v>3199038.27</v>
      </c>
      <c r="AT304" s="34">
        <f t="shared" si="257"/>
        <v>1751000</v>
      </c>
      <c r="AU304" s="34">
        <f t="shared" si="258"/>
        <v>3230434.11</v>
      </c>
      <c r="AV304" s="34">
        <f t="shared" si="259"/>
        <v>1763500</v>
      </c>
      <c r="AW304" s="34">
        <f t="shared" si="260"/>
        <v>3262031.95</v>
      </c>
      <c r="AX304" s="34">
        <f t="shared" si="261"/>
        <v>1776000</v>
      </c>
      <c r="AY304" s="34">
        <f t="shared" si="262"/>
        <v>3293833.09</v>
      </c>
      <c r="AZ304" s="34">
        <f t="shared" si="263"/>
        <v>1788500</v>
      </c>
      <c r="BA304" s="34">
        <f t="shared" si="264"/>
        <v>3325838.84</v>
      </c>
    </row>
    <row r="305" spans="1:53" x14ac:dyDescent="0.2">
      <c r="A305" s="24">
        <v>38384</v>
      </c>
      <c r="B305" s="33">
        <v>1487750</v>
      </c>
      <c r="C305" s="33">
        <v>2581219.1800000002</v>
      </c>
      <c r="D305" s="33">
        <v>2599816.06</v>
      </c>
      <c r="E305" s="34">
        <f t="shared" si="236"/>
        <v>1500250</v>
      </c>
      <c r="F305" s="34">
        <f t="shared" si="237"/>
        <v>2627356.48</v>
      </c>
      <c r="G305" s="34">
        <f t="shared" si="238"/>
        <v>1512750</v>
      </c>
      <c r="H305" s="34">
        <f t="shared" si="239"/>
        <v>2655074.1</v>
      </c>
      <c r="I305" s="34">
        <f t="shared" si="216"/>
        <v>1525250</v>
      </c>
      <c r="J305" s="34">
        <f t="shared" si="217"/>
        <v>2682970.0499999998</v>
      </c>
      <c r="K305" s="34">
        <f t="shared" si="218"/>
        <v>1537750</v>
      </c>
      <c r="L305" s="34">
        <f t="shared" si="219"/>
        <v>2711045.49</v>
      </c>
      <c r="M305" s="34">
        <f t="shared" si="220"/>
        <v>1550250</v>
      </c>
      <c r="N305" s="34">
        <f t="shared" si="221"/>
        <v>2739301.57</v>
      </c>
      <c r="O305" s="34">
        <f t="shared" si="222"/>
        <v>1562750</v>
      </c>
      <c r="P305" s="34">
        <f t="shared" si="223"/>
        <v>2767739.45</v>
      </c>
      <c r="Q305" s="34">
        <f t="shared" si="224"/>
        <v>1575250</v>
      </c>
      <c r="R305" s="34">
        <f t="shared" si="225"/>
        <v>2796360.3</v>
      </c>
      <c r="S305" s="34">
        <f t="shared" si="226"/>
        <v>1587750</v>
      </c>
      <c r="T305" s="34">
        <f t="shared" si="227"/>
        <v>2825165.29</v>
      </c>
      <c r="U305" s="34">
        <f t="shared" si="228"/>
        <v>1600250</v>
      </c>
      <c r="V305" s="34">
        <f t="shared" si="229"/>
        <v>2854155.62</v>
      </c>
      <c r="W305" s="34">
        <f t="shared" si="230"/>
        <v>1612750</v>
      </c>
      <c r="X305" s="34">
        <f t="shared" si="231"/>
        <v>2883332.47</v>
      </c>
      <c r="Y305" s="34">
        <f t="shared" si="232"/>
        <v>1625250</v>
      </c>
      <c r="Z305" s="34">
        <f t="shared" si="233"/>
        <v>2912697.05</v>
      </c>
      <c r="AA305" s="34">
        <f t="shared" si="234"/>
        <v>1637750</v>
      </c>
      <c r="AB305" s="34">
        <f t="shared" si="235"/>
        <v>2942250.56</v>
      </c>
      <c r="AC305" s="39">
        <f t="shared" si="240"/>
        <v>2950439.31</v>
      </c>
      <c r="AD305" s="34">
        <f t="shared" si="241"/>
        <v>1650250</v>
      </c>
      <c r="AE305" s="34">
        <f t="shared" si="242"/>
        <v>2980235.65</v>
      </c>
      <c r="AF305" s="34">
        <f t="shared" si="243"/>
        <v>1662750</v>
      </c>
      <c r="AG305" s="34">
        <f t="shared" si="244"/>
        <v>3010223.7</v>
      </c>
      <c r="AH305" s="34">
        <f t="shared" si="245"/>
        <v>1675250</v>
      </c>
      <c r="AI305" s="34">
        <f t="shared" si="246"/>
        <v>3040404.7</v>
      </c>
      <c r="AJ305" s="34">
        <f t="shared" si="247"/>
        <v>1687750</v>
      </c>
      <c r="AK305" s="34">
        <f t="shared" si="248"/>
        <v>3070779.88</v>
      </c>
      <c r="AL305" s="34">
        <f t="shared" si="249"/>
        <v>1700250</v>
      </c>
      <c r="AM305" s="34">
        <f t="shared" si="250"/>
        <v>3101350.5</v>
      </c>
      <c r="AN305" s="34">
        <f t="shared" si="251"/>
        <v>1712750</v>
      </c>
      <c r="AO305" s="34">
        <f t="shared" si="252"/>
        <v>3132117.81</v>
      </c>
      <c r="AP305" s="34">
        <f t="shared" si="253"/>
        <v>1725250</v>
      </c>
      <c r="AQ305" s="34">
        <f t="shared" si="254"/>
        <v>3163083.08</v>
      </c>
      <c r="AR305" s="34">
        <f t="shared" si="255"/>
        <v>1737750</v>
      </c>
      <c r="AS305" s="34">
        <f t="shared" si="256"/>
        <v>3194247.58</v>
      </c>
      <c r="AT305" s="34">
        <f t="shared" si="257"/>
        <v>1750250</v>
      </c>
      <c r="AU305" s="34">
        <f t="shared" si="258"/>
        <v>3225612.59</v>
      </c>
      <c r="AV305" s="34">
        <f t="shared" si="259"/>
        <v>1762750</v>
      </c>
      <c r="AW305" s="34">
        <f t="shared" si="260"/>
        <v>3257179.41</v>
      </c>
      <c r="AX305" s="34">
        <f t="shared" si="261"/>
        <v>1775250</v>
      </c>
      <c r="AY305" s="34">
        <f t="shared" si="262"/>
        <v>3288949.33</v>
      </c>
      <c r="AZ305" s="34">
        <f t="shared" si="263"/>
        <v>1787750</v>
      </c>
      <c r="BA305" s="34">
        <f t="shared" si="264"/>
        <v>3320923.66</v>
      </c>
    </row>
    <row r="306" spans="1:53" x14ac:dyDescent="0.2">
      <c r="A306" s="24">
        <v>38412</v>
      </c>
      <c r="B306" s="33">
        <v>1487000</v>
      </c>
      <c r="C306" s="33">
        <v>2577039.69</v>
      </c>
      <c r="D306" s="33">
        <v>2595627.19</v>
      </c>
      <c r="E306" s="34">
        <f t="shared" si="236"/>
        <v>1499500</v>
      </c>
      <c r="F306" s="34">
        <f t="shared" si="237"/>
        <v>2623140.66</v>
      </c>
      <c r="G306" s="34">
        <f t="shared" si="238"/>
        <v>1512000</v>
      </c>
      <c r="H306" s="34">
        <f t="shared" si="239"/>
        <v>2650831.15</v>
      </c>
      <c r="I306" s="34">
        <f t="shared" si="216"/>
        <v>1524500</v>
      </c>
      <c r="J306" s="34">
        <f t="shared" si="217"/>
        <v>2678699.7999999998</v>
      </c>
      <c r="K306" s="34">
        <f t="shared" si="218"/>
        <v>1537000</v>
      </c>
      <c r="L306" s="34">
        <f t="shared" si="219"/>
        <v>2706747.76</v>
      </c>
      <c r="M306" s="34">
        <f t="shared" si="220"/>
        <v>1549500</v>
      </c>
      <c r="N306" s="34">
        <f t="shared" si="221"/>
        <v>2734976.18</v>
      </c>
      <c r="O306" s="34">
        <f t="shared" si="222"/>
        <v>1562000</v>
      </c>
      <c r="P306" s="34">
        <f t="shared" si="223"/>
        <v>2763386.23</v>
      </c>
      <c r="Q306" s="34">
        <f t="shared" si="224"/>
        <v>1574500</v>
      </c>
      <c r="R306" s="34">
        <f t="shared" si="225"/>
        <v>2791979.07</v>
      </c>
      <c r="S306" s="34">
        <f t="shared" si="226"/>
        <v>1587000</v>
      </c>
      <c r="T306" s="34">
        <f t="shared" si="227"/>
        <v>2820755.87</v>
      </c>
      <c r="U306" s="34">
        <f t="shared" si="228"/>
        <v>1599500</v>
      </c>
      <c r="V306" s="34">
        <f t="shared" si="229"/>
        <v>2849717.83</v>
      </c>
      <c r="W306" s="34">
        <f t="shared" si="230"/>
        <v>1612000</v>
      </c>
      <c r="X306" s="34">
        <f t="shared" si="231"/>
        <v>2878866.13</v>
      </c>
      <c r="Y306" s="34">
        <f t="shared" si="232"/>
        <v>1624500</v>
      </c>
      <c r="Z306" s="34">
        <f t="shared" si="233"/>
        <v>2908201.97</v>
      </c>
      <c r="AA306" s="34">
        <f t="shared" si="234"/>
        <v>1637000</v>
      </c>
      <c r="AB306" s="34">
        <f t="shared" si="235"/>
        <v>2937726.56</v>
      </c>
      <c r="AC306" s="39">
        <f t="shared" si="240"/>
        <v>2945911.56</v>
      </c>
      <c r="AD306" s="34">
        <f t="shared" si="241"/>
        <v>1649500</v>
      </c>
      <c r="AE306" s="34">
        <f t="shared" si="242"/>
        <v>2975678.77</v>
      </c>
      <c r="AF306" s="34">
        <f t="shared" si="243"/>
        <v>1662000</v>
      </c>
      <c r="AG306" s="34">
        <f t="shared" si="244"/>
        <v>3005637.5</v>
      </c>
      <c r="AH306" s="34">
        <f t="shared" si="245"/>
        <v>1674500</v>
      </c>
      <c r="AI306" s="34">
        <f t="shared" si="246"/>
        <v>3035788.99</v>
      </c>
      <c r="AJ306" s="34">
        <f t="shared" si="247"/>
        <v>1687000</v>
      </c>
      <c r="AK306" s="34">
        <f t="shared" si="248"/>
        <v>3066134.47</v>
      </c>
      <c r="AL306" s="34">
        <f t="shared" si="249"/>
        <v>1699500</v>
      </c>
      <c r="AM306" s="34">
        <f t="shared" si="250"/>
        <v>3096675.2</v>
      </c>
      <c r="AN306" s="34">
        <f t="shared" si="251"/>
        <v>1712000</v>
      </c>
      <c r="AO306" s="34">
        <f t="shared" si="252"/>
        <v>3127412.43</v>
      </c>
      <c r="AP306" s="34">
        <f t="shared" si="253"/>
        <v>1724500</v>
      </c>
      <c r="AQ306" s="34">
        <f t="shared" si="254"/>
        <v>3158347.42</v>
      </c>
      <c r="AR306" s="34">
        <f t="shared" si="255"/>
        <v>1737000</v>
      </c>
      <c r="AS306" s="34">
        <f t="shared" si="256"/>
        <v>3189481.45</v>
      </c>
      <c r="AT306" s="34">
        <f t="shared" si="257"/>
        <v>1749500</v>
      </c>
      <c r="AU306" s="34">
        <f t="shared" si="258"/>
        <v>3220815.8</v>
      </c>
      <c r="AV306" s="34">
        <f t="shared" si="259"/>
        <v>1762000</v>
      </c>
      <c r="AW306" s="34">
        <f t="shared" si="260"/>
        <v>3252351.75</v>
      </c>
      <c r="AX306" s="34">
        <f t="shared" si="261"/>
        <v>1774500</v>
      </c>
      <c r="AY306" s="34">
        <f t="shared" si="262"/>
        <v>3284090.61</v>
      </c>
      <c r="AZ306" s="34">
        <f t="shared" si="263"/>
        <v>1787000</v>
      </c>
      <c r="BA306" s="34">
        <f t="shared" si="264"/>
        <v>3316033.68</v>
      </c>
    </row>
    <row r="307" spans="1:53" x14ac:dyDescent="0.2">
      <c r="A307" s="24">
        <v>38443</v>
      </c>
      <c r="B307" s="33">
        <v>1486250</v>
      </c>
      <c r="C307" s="33">
        <v>2572881.6</v>
      </c>
      <c r="D307" s="33">
        <v>2591459.73</v>
      </c>
      <c r="E307" s="34">
        <f t="shared" si="236"/>
        <v>1498750</v>
      </c>
      <c r="F307" s="34">
        <f t="shared" si="237"/>
        <v>2618946.39</v>
      </c>
      <c r="G307" s="34">
        <f t="shared" si="238"/>
        <v>1511250</v>
      </c>
      <c r="H307" s="34">
        <f t="shared" si="239"/>
        <v>2646609.9</v>
      </c>
      <c r="I307" s="34">
        <f t="shared" si="216"/>
        <v>1523750</v>
      </c>
      <c r="J307" s="34">
        <f t="shared" si="217"/>
        <v>2674451.4</v>
      </c>
      <c r="K307" s="34">
        <f t="shared" si="218"/>
        <v>1536250</v>
      </c>
      <c r="L307" s="34">
        <f t="shared" si="219"/>
        <v>2702472.03</v>
      </c>
      <c r="M307" s="34">
        <f t="shared" si="220"/>
        <v>1548750</v>
      </c>
      <c r="N307" s="34">
        <f t="shared" si="221"/>
        <v>2730672.94</v>
      </c>
      <c r="O307" s="34">
        <f t="shared" si="222"/>
        <v>1561250</v>
      </c>
      <c r="P307" s="34">
        <f t="shared" si="223"/>
        <v>2759055.3</v>
      </c>
      <c r="Q307" s="34">
        <f t="shared" si="224"/>
        <v>1573750</v>
      </c>
      <c r="R307" s="34">
        <f t="shared" si="225"/>
        <v>2787620.27</v>
      </c>
      <c r="S307" s="34">
        <f t="shared" si="226"/>
        <v>1586250</v>
      </c>
      <c r="T307" s="34">
        <f t="shared" si="227"/>
        <v>2816369.03</v>
      </c>
      <c r="U307" s="34">
        <f t="shared" si="228"/>
        <v>1598750</v>
      </c>
      <c r="V307" s="34">
        <f t="shared" si="229"/>
        <v>2845302.76</v>
      </c>
      <c r="W307" s="34">
        <f t="shared" si="230"/>
        <v>1611250</v>
      </c>
      <c r="X307" s="34">
        <f t="shared" si="231"/>
        <v>2874422.65</v>
      </c>
      <c r="Y307" s="34">
        <f t="shared" si="232"/>
        <v>1623750</v>
      </c>
      <c r="Z307" s="34">
        <f t="shared" si="233"/>
        <v>2903729.9</v>
      </c>
      <c r="AA307" s="34">
        <f t="shared" si="234"/>
        <v>1636250</v>
      </c>
      <c r="AB307" s="34">
        <f t="shared" si="235"/>
        <v>2933225.71</v>
      </c>
      <c r="AC307" s="39">
        <f t="shared" si="240"/>
        <v>2941406.96</v>
      </c>
      <c r="AD307" s="34">
        <f t="shared" si="241"/>
        <v>1648750</v>
      </c>
      <c r="AE307" s="34">
        <f t="shared" si="242"/>
        <v>2971145.19</v>
      </c>
      <c r="AF307" s="34">
        <f t="shared" si="243"/>
        <v>1661250</v>
      </c>
      <c r="AG307" s="34">
        <f t="shared" si="244"/>
        <v>3001074.75</v>
      </c>
      <c r="AH307" s="34">
        <f t="shared" si="245"/>
        <v>1673750</v>
      </c>
      <c r="AI307" s="34">
        <f t="shared" si="246"/>
        <v>3031196.88</v>
      </c>
      <c r="AJ307" s="34">
        <f t="shared" si="247"/>
        <v>1686250</v>
      </c>
      <c r="AK307" s="34">
        <f t="shared" si="248"/>
        <v>3061512.82</v>
      </c>
      <c r="AL307" s="34">
        <f t="shared" si="249"/>
        <v>1698750</v>
      </c>
      <c r="AM307" s="34">
        <f t="shared" si="250"/>
        <v>3092023.81</v>
      </c>
      <c r="AN307" s="34">
        <f t="shared" si="251"/>
        <v>1711250</v>
      </c>
      <c r="AO307" s="34">
        <f t="shared" si="252"/>
        <v>3122731.11</v>
      </c>
      <c r="AP307" s="34">
        <f t="shared" si="253"/>
        <v>1723750</v>
      </c>
      <c r="AQ307" s="34">
        <f t="shared" si="254"/>
        <v>3153635.98</v>
      </c>
      <c r="AR307" s="34">
        <f t="shared" si="255"/>
        <v>1736250</v>
      </c>
      <c r="AS307" s="34">
        <f t="shared" si="256"/>
        <v>3184739.7</v>
      </c>
      <c r="AT307" s="34">
        <f t="shared" si="257"/>
        <v>1748750</v>
      </c>
      <c r="AU307" s="34">
        <f t="shared" si="258"/>
        <v>3216043.54</v>
      </c>
      <c r="AV307" s="34">
        <f t="shared" si="259"/>
        <v>1761250</v>
      </c>
      <c r="AW307" s="34">
        <f t="shared" si="260"/>
        <v>3247548.79</v>
      </c>
      <c r="AX307" s="34">
        <f t="shared" si="261"/>
        <v>1773750</v>
      </c>
      <c r="AY307" s="34">
        <f t="shared" si="262"/>
        <v>3279256.74</v>
      </c>
      <c r="AZ307" s="34">
        <f t="shared" si="263"/>
        <v>1786250</v>
      </c>
      <c r="BA307" s="34">
        <f t="shared" si="264"/>
        <v>3311168.7</v>
      </c>
    </row>
    <row r="308" spans="1:53" x14ac:dyDescent="0.2">
      <c r="A308" s="24">
        <v>38473</v>
      </c>
      <c r="B308" s="33">
        <v>1485500</v>
      </c>
      <c r="C308" s="33">
        <v>2568941.2200000002</v>
      </c>
      <c r="D308" s="33">
        <v>2587509.9700000002</v>
      </c>
      <c r="E308" s="34">
        <f t="shared" si="236"/>
        <v>1498000</v>
      </c>
      <c r="F308" s="34">
        <f t="shared" si="237"/>
        <v>2614971.21</v>
      </c>
      <c r="G308" s="34">
        <f t="shared" si="238"/>
        <v>1510500</v>
      </c>
      <c r="H308" s="34">
        <f t="shared" si="239"/>
        <v>2642609.14</v>
      </c>
      <c r="I308" s="34">
        <f t="shared" si="216"/>
        <v>1523000</v>
      </c>
      <c r="J308" s="34">
        <f t="shared" si="217"/>
        <v>2670424.89</v>
      </c>
      <c r="K308" s="34">
        <f t="shared" si="218"/>
        <v>1535500</v>
      </c>
      <c r="L308" s="34">
        <f t="shared" si="219"/>
        <v>2698419.61</v>
      </c>
      <c r="M308" s="34">
        <f t="shared" si="220"/>
        <v>1548000</v>
      </c>
      <c r="N308" s="34">
        <f t="shared" si="221"/>
        <v>2726594.45</v>
      </c>
      <c r="O308" s="34">
        <f t="shared" si="222"/>
        <v>1560500</v>
      </c>
      <c r="P308" s="34">
        <f t="shared" si="223"/>
        <v>2754950.57</v>
      </c>
      <c r="Q308" s="34">
        <f t="shared" si="224"/>
        <v>1573000</v>
      </c>
      <c r="R308" s="34">
        <f t="shared" si="225"/>
        <v>2783489.13</v>
      </c>
      <c r="S308" s="34">
        <f t="shared" si="226"/>
        <v>1585500</v>
      </c>
      <c r="T308" s="34">
        <f t="shared" si="227"/>
        <v>2812211.31</v>
      </c>
      <c r="U308" s="34">
        <f t="shared" si="228"/>
        <v>1598000</v>
      </c>
      <c r="V308" s="34">
        <f t="shared" si="229"/>
        <v>2841118.29</v>
      </c>
      <c r="W308" s="34">
        <f t="shared" si="230"/>
        <v>1610500</v>
      </c>
      <c r="X308" s="34">
        <f t="shared" si="231"/>
        <v>2870211.26</v>
      </c>
      <c r="Y308" s="34">
        <f t="shared" si="232"/>
        <v>1623000</v>
      </c>
      <c r="Z308" s="34">
        <f t="shared" si="233"/>
        <v>2899491.41</v>
      </c>
      <c r="AA308" s="34">
        <f t="shared" si="234"/>
        <v>1635500</v>
      </c>
      <c r="AB308" s="34">
        <f t="shared" si="235"/>
        <v>2928959.95</v>
      </c>
      <c r="AC308" s="39">
        <f t="shared" si="240"/>
        <v>2937137.45</v>
      </c>
      <c r="AD308" s="34">
        <f t="shared" si="241"/>
        <v>1648000</v>
      </c>
      <c r="AE308" s="34">
        <f t="shared" si="242"/>
        <v>2966848.21</v>
      </c>
      <c r="AF308" s="34">
        <f t="shared" si="243"/>
        <v>1660500</v>
      </c>
      <c r="AG308" s="34">
        <f t="shared" si="244"/>
        <v>2996750.13</v>
      </c>
      <c r="AH308" s="34">
        <f t="shared" si="245"/>
        <v>1673000</v>
      </c>
      <c r="AI308" s="34">
        <f t="shared" si="246"/>
        <v>3026844.44</v>
      </c>
      <c r="AJ308" s="34">
        <f t="shared" si="247"/>
        <v>1685500</v>
      </c>
      <c r="AK308" s="34">
        <f t="shared" si="248"/>
        <v>3057132.38</v>
      </c>
      <c r="AL308" s="34">
        <f t="shared" si="249"/>
        <v>1698000</v>
      </c>
      <c r="AM308" s="34">
        <f t="shared" si="250"/>
        <v>3087615.19</v>
      </c>
      <c r="AN308" s="34">
        <f t="shared" si="251"/>
        <v>1710500</v>
      </c>
      <c r="AO308" s="34">
        <f t="shared" si="252"/>
        <v>3118294.13</v>
      </c>
      <c r="AP308" s="34">
        <f t="shared" si="253"/>
        <v>1723000</v>
      </c>
      <c r="AQ308" s="34">
        <f t="shared" si="254"/>
        <v>3149170.46</v>
      </c>
      <c r="AR308" s="34">
        <f t="shared" si="255"/>
        <v>1735500</v>
      </c>
      <c r="AS308" s="34">
        <f t="shared" si="256"/>
        <v>3180245.44</v>
      </c>
      <c r="AT308" s="34">
        <f t="shared" si="257"/>
        <v>1748000</v>
      </c>
      <c r="AU308" s="34">
        <f t="shared" si="258"/>
        <v>3211520.36</v>
      </c>
      <c r="AV308" s="34">
        <f t="shared" si="259"/>
        <v>1760500</v>
      </c>
      <c r="AW308" s="34">
        <f t="shared" si="260"/>
        <v>3242996.51</v>
      </c>
      <c r="AX308" s="34">
        <f t="shared" si="261"/>
        <v>1773000</v>
      </c>
      <c r="AY308" s="34">
        <f t="shared" si="262"/>
        <v>3274675.17</v>
      </c>
      <c r="AZ308" s="34">
        <f t="shared" si="263"/>
        <v>1785500</v>
      </c>
      <c r="BA308" s="34">
        <f t="shared" si="264"/>
        <v>3306557.66</v>
      </c>
    </row>
    <row r="309" spans="1:53" x14ac:dyDescent="0.2">
      <c r="A309" s="24">
        <v>38504</v>
      </c>
      <c r="B309" s="33">
        <v>1484750</v>
      </c>
      <c r="C309" s="33">
        <v>2565022.36</v>
      </c>
      <c r="D309" s="33">
        <v>2583581.7400000002</v>
      </c>
      <c r="E309" s="34">
        <f t="shared" si="236"/>
        <v>1497250</v>
      </c>
      <c r="F309" s="34">
        <f t="shared" si="237"/>
        <v>2611017.71</v>
      </c>
      <c r="G309" s="34">
        <f t="shared" si="238"/>
        <v>1509750</v>
      </c>
      <c r="H309" s="34">
        <f t="shared" si="239"/>
        <v>2638630.2000000002</v>
      </c>
      <c r="I309" s="34">
        <f t="shared" si="216"/>
        <v>1522250</v>
      </c>
      <c r="J309" s="34">
        <f t="shared" si="217"/>
        <v>2666420.35</v>
      </c>
      <c r="K309" s="34">
        <f t="shared" si="218"/>
        <v>1534750</v>
      </c>
      <c r="L309" s="34">
        <f t="shared" si="219"/>
        <v>2694389.31</v>
      </c>
      <c r="M309" s="34">
        <f t="shared" si="220"/>
        <v>1547250</v>
      </c>
      <c r="N309" s="34">
        <f t="shared" si="221"/>
        <v>2722538.22</v>
      </c>
      <c r="O309" s="34">
        <f t="shared" si="222"/>
        <v>1559750</v>
      </c>
      <c r="P309" s="34">
        <f t="shared" si="223"/>
        <v>2750868.24</v>
      </c>
      <c r="Q309" s="34">
        <f t="shared" si="224"/>
        <v>1572250</v>
      </c>
      <c r="R309" s="34">
        <f t="shared" si="225"/>
        <v>2779380.54</v>
      </c>
      <c r="S309" s="34">
        <f t="shared" si="226"/>
        <v>1584750</v>
      </c>
      <c r="T309" s="34">
        <f t="shared" si="227"/>
        <v>2808076.29</v>
      </c>
      <c r="U309" s="34">
        <f t="shared" si="228"/>
        <v>1597250</v>
      </c>
      <c r="V309" s="34">
        <f t="shared" si="229"/>
        <v>2836956.66</v>
      </c>
      <c r="W309" s="34">
        <f t="shared" si="230"/>
        <v>1609750</v>
      </c>
      <c r="X309" s="34">
        <f t="shared" si="231"/>
        <v>2866022.85</v>
      </c>
      <c r="Y309" s="34">
        <f t="shared" si="232"/>
        <v>1622250</v>
      </c>
      <c r="Z309" s="34">
        <f t="shared" si="233"/>
        <v>2895276.05</v>
      </c>
      <c r="AA309" s="34">
        <f t="shared" si="234"/>
        <v>1634750</v>
      </c>
      <c r="AB309" s="34">
        <f t="shared" si="235"/>
        <v>2924717.47</v>
      </c>
      <c r="AC309" s="39">
        <f t="shared" si="240"/>
        <v>2932891.22</v>
      </c>
      <c r="AD309" s="34">
        <f t="shared" si="241"/>
        <v>1647250</v>
      </c>
      <c r="AE309" s="34">
        <f t="shared" si="242"/>
        <v>2962574.66</v>
      </c>
      <c r="AF309" s="34">
        <f t="shared" si="243"/>
        <v>1659750</v>
      </c>
      <c r="AG309" s="34">
        <f t="shared" si="244"/>
        <v>2992449.08</v>
      </c>
      <c r="AH309" s="34">
        <f t="shared" si="245"/>
        <v>1672250</v>
      </c>
      <c r="AI309" s="34">
        <f t="shared" si="246"/>
        <v>3022515.71</v>
      </c>
      <c r="AJ309" s="34">
        <f t="shared" si="247"/>
        <v>1684750</v>
      </c>
      <c r="AK309" s="34">
        <f t="shared" si="248"/>
        <v>3052775.79</v>
      </c>
      <c r="AL309" s="34">
        <f t="shared" si="249"/>
        <v>1697250</v>
      </c>
      <c r="AM309" s="34">
        <f t="shared" si="250"/>
        <v>3083230.57</v>
      </c>
      <c r="AN309" s="34">
        <f t="shared" si="251"/>
        <v>1709750</v>
      </c>
      <c r="AO309" s="34">
        <f t="shared" si="252"/>
        <v>3113881.3</v>
      </c>
      <c r="AP309" s="34">
        <f t="shared" si="253"/>
        <v>1722250</v>
      </c>
      <c r="AQ309" s="34">
        <f t="shared" si="254"/>
        <v>3144729.23</v>
      </c>
      <c r="AR309" s="34">
        <f t="shared" si="255"/>
        <v>1734750</v>
      </c>
      <c r="AS309" s="34">
        <f t="shared" si="256"/>
        <v>3175775.64</v>
      </c>
      <c r="AT309" s="34">
        <f t="shared" si="257"/>
        <v>1747250</v>
      </c>
      <c r="AU309" s="34">
        <f t="shared" si="258"/>
        <v>3207021.8</v>
      </c>
      <c r="AV309" s="34">
        <f t="shared" si="259"/>
        <v>1759750</v>
      </c>
      <c r="AW309" s="34">
        <f t="shared" si="260"/>
        <v>3238469</v>
      </c>
      <c r="AX309" s="34">
        <f t="shared" si="261"/>
        <v>1772250</v>
      </c>
      <c r="AY309" s="34">
        <f t="shared" si="262"/>
        <v>3270118.53</v>
      </c>
      <c r="AZ309" s="34">
        <f t="shared" si="263"/>
        <v>1784750</v>
      </c>
      <c r="BA309" s="34">
        <f t="shared" si="264"/>
        <v>3301971.7</v>
      </c>
    </row>
    <row r="310" spans="1:53" x14ac:dyDescent="0.2">
      <c r="A310" s="24">
        <v>38534</v>
      </c>
      <c r="B310" s="33">
        <v>1484000</v>
      </c>
      <c r="C310" s="33">
        <v>2561124.2999999998</v>
      </c>
      <c r="D310" s="33">
        <v>2579674.2999999998</v>
      </c>
      <c r="E310" s="34">
        <f t="shared" si="236"/>
        <v>1496500</v>
      </c>
      <c r="F310" s="34">
        <f t="shared" si="237"/>
        <v>2607085.13</v>
      </c>
      <c r="G310" s="34">
        <f t="shared" si="238"/>
        <v>1509000</v>
      </c>
      <c r="H310" s="34">
        <f t="shared" si="239"/>
        <v>2634672.3199999998</v>
      </c>
      <c r="I310" s="34">
        <f t="shared" si="216"/>
        <v>1521500</v>
      </c>
      <c r="J310" s="34">
        <f t="shared" si="217"/>
        <v>2662437.0099999998</v>
      </c>
      <c r="K310" s="34">
        <f t="shared" si="218"/>
        <v>1534000</v>
      </c>
      <c r="L310" s="34">
        <f t="shared" si="219"/>
        <v>2690380.34</v>
      </c>
      <c r="M310" s="34">
        <f t="shared" si="220"/>
        <v>1546500</v>
      </c>
      <c r="N310" s="34">
        <f t="shared" si="221"/>
        <v>2718503.46</v>
      </c>
      <c r="O310" s="34">
        <f t="shared" si="222"/>
        <v>1559000</v>
      </c>
      <c r="P310" s="34">
        <f t="shared" si="223"/>
        <v>2746807.52</v>
      </c>
      <c r="Q310" s="34">
        <f t="shared" si="224"/>
        <v>1571500</v>
      </c>
      <c r="R310" s="34">
        <f t="shared" si="225"/>
        <v>2775293.69</v>
      </c>
      <c r="S310" s="34">
        <f t="shared" si="226"/>
        <v>1584000</v>
      </c>
      <c r="T310" s="34">
        <f t="shared" si="227"/>
        <v>2803963.14</v>
      </c>
      <c r="U310" s="34">
        <f t="shared" si="228"/>
        <v>1596500</v>
      </c>
      <c r="V310" s="34">
        <f t="shared" si="229"/>
        <v>2832817.05</v>
      </c>
      <c r="W310" s="34">
        <f t="shared" si="230"/>
        <v>1609000</v>
      </c>
      <c r="X310" s="34">
        <f t="shared" si="231"/>
        <v>2861856.61</v>
      </c>
      <c r="Y310" s="34">
        <f t="shared" si="232"/>
        <v>1621500</v>
      </c>
      <c r="Z310" s="34">
        <f t="shared" si="233"/>
        <v>2891083.01</v>
      </c>
      <c r="AA310" s="34">
        <f t="shared" si="234"/>
        <v>1634000</v>
      </c>
      <c r="AB310" s="34">
        <f t="shared" si="235"/>
        <v>2920497.45</v>
      </c>
      <c r="AC310" s="39">
        <f t="shared" si="240"/>
        <v>2928667.45</v>
      </c>
      <c r="AD310" s="34">
        <f t="shared" si="241"/>
        <v>1646500</v>
      </c>
      <c r="AE310" s="34">
        <f t="shared" si="242"/>
        <v>2958323.71</v>
      </c>
      <c r="AF310" s="34">
        <f t="shared" si="243"/>
        <v>1659000</v>
      </c>
      <c r="AG310" s="34">
        <f t="shared" si="244"/>
        <v>2988170.78</v>
      </c>
      <c r="AH310" s="34">
        <f t="shared" si="245"/>
        <v>1671500</v>
      </c>
      <c r="AI310" s="34">
        <f t="shared" si="246"/>
        <v>3018209.89</v>
      </c>
      <c r="AJ310" s="34">
        <f t="shared" si="247"/>
        <v>1684000</v>
      </c>
      <c r="AK310" s="34">
        <f t="shared" si="248"/>
        <v>3048442.27</v>
      </c>
      <c r="AL310" s="34">
        <f t="shared" si="249"/>
        <v>1696500</v>
      </c>
      <c r="AM310" s="34">
        <f t="shared" si="250"/>
        <v>3078869.17</v>
      </c>
      <c r="AN310" s="34">
        <f t="shared" si="251"/>
        <v>1709000</v>
      </c>
      <c r="AO310" s="34">
        <f t="shared" si="252"/>
        <v>3109491.83</v>
      </c>
      <c r="AP310" s="34">
        <f t="shared" si="253"/>
        <v>1721500</v>
      </c>
      <c r="AQ310" s="34">
        <f t="shared" si="254"/>
        <v>3140311.52</v>
      </c>
      <c r="AR310" s="34">
        <f t="shared" si="255"/>
        <v>1734000</v>
      </c>
      <c r="AS310" s="34">
        <f t="shared" si="256"/>
        <v>3171329.51</v>
      </c>
      <c r="AT310" s="34">
        <f t="shared" si="257"/>
        <v>1746500</v>
      </c>
      <c r="AU310" s="34">
        <f t="shared" si="258"/>
        <v>3202547.07</v>
      </c>
      <c r="AV310" s="34">
        <f t="shared" si="259"/>
        <v>1759000</v>
      </c>
      <c r="AW310" s="34">
        <f t="shared" si="260"/>
        <v>3233965.48</v>
      </c>
      <c r="AX310" s="34">
        <f t="shared" si="261"/>
        <v>1771500</v>
      </c>
      <c r="AY310" s="34">
        <f t="shared" si="262"/>
        <v>3265586.04</v>
      </c>
      <c r="AZ310" s="34">
        <f t="shared" si="263"/>
        <v>1784000</v>
      </c>
      <c r="BA310" s="34">
        <f t="shared" si="264"/>
        <v>3297410.05</v>
      </c>
    </row>
    <row r="311" spans="1:53" x14ac:dyDescent="0.2">
      <c r="A311" s="24">
        <v>38565</v>
      </c>
      <c r="B311" s="33">
        <v>1483250</v>
      </c>
      <c r="C311" s="33">
        <v>2557246.91</v>
      </c>
      <c r="D311" s="33">
        <v>2575787.54</v>
      </c>
      <c r="E311" s="34">
        <f t="shared" si="236"/>
        <v>1495750</v>
      </c>
      <c r="F311" s="34">
        <f t="shared" si="237"/>
        <v>2603173.36</v>
      </c>
      <c r="G311" s="34">
        <f t="shared" si="238"/>
        <v>1508250</v>
      </c>
      <c r="H311" s="34">
        <f t="shared" si="239"/>
        <v>2630735.38</v>
      </c>
      <c r="I311" s="34">
        <f t="shared" si="216"/>
        <v>1520750</v>
      </c>
      <c r="J311" s="34">
        <f t="shared" si="217"/>
        <v>2658474.7400000002</v>
      </c>
      <c r="K311" s="34">
        <f t="shared" si="218"/>
        <v>1533250</v>
      </c>
      <c r="L311" s="34">
        <f t="shared" si="219"/>
        <v>2686392.57</v>
      </c>
      <c r="M311" s="34">
        <f t="shared" si="220"/>
        <v>1545750</v>
      </c>
      <c r="N311" s="34">
        <f t="shared" si="221"/>
        <v>2714490.03</v>
      </c>
      <c r="O311" s="34">
        <f t="shared" si="222"/>
        <v>1558250</v>
      </c>
      <c r="P311" s="34">
        <f t="shared" si="223"/>
        <v>2742768.27</v>
      </c>
      <c r="Q311" s="34">
        <f t="shared" si="224"/>
        <v>1570750</v>
      </c>
      <c r="R311" s="34">
        <f t="shared" si="225"/>
        <v>2771228.45</v>
      </c>
      <c r="S311" s="34">
        <f t="shared" si="226"/>
        <v>1583250</v>
      </c>
      <c r="T311" s="34">
        <f t="shared" si="227"/>
        <v>2799871.74</v>
      </c>
      <c r="U311" s="34">
        <f t="shared" si="228"/>
        <v>1595750</v>
      </c>
      <c r="V311" s="34">
        <f t="shared" si="229"/>
        <v>2828699.33</v>
      </c>
      <c r="W311" s="34">
        <f t="shared" si="230"/>
        <v>1608250</v>
      </c>
      <c r="X311" s="34">
        <f t="shared" si="231"/>
        <v>2857712.39</v>
      </c>
      <c r="Y311" s="34">
        <f t="shared" si="232"/>
        <v>1620750</v>
      </c>
      <c r="Z311" s="34">
        <f t="shared" si="233"/>
        <v>2886912.12</v>
      </c>
      <c r="AA311" s="34">
        <f t="shared" si="234"/>
        <v>1633250</v>
      </c>
      <c r="AB311" s="34">
        <f t="shared" si="235"/>
        <v>2916299.73</v>
      </c>
      <c r="AC311" s="39">
        <f t="shared" si="240"/>
        <v>2924465.98</v>
      </c>
      <c r="AD311" s="34">
        <f t="shared" si="241"/>
        <v>1645750</v>
      </c>
      <c r="AE311" s="34">
        <f t="shared" si="242"/>
        <v>2954095.21</v>
      </c>
      <c r="AF311" s="34">
        <f t="shared" si="243"/>
        <v>1658250</v>
      </c>
      <c r="AG311" s="34">
        <f t="shared" si="244"/>
        <v>2983915.07</v>
      </c>
      <c r="AH311" s="34">
        <f t="shared" si="245"/>
        <v>1670750</v>
      </c>
      <c r="AI311" s="34">
        <f t="shared" si="246"/>
        <v>3013926.8</v>
      </c>
      <c r="AJ311" s="34">
        <f t="shared" si="247"/>
        <v>1683250</v>
      </c>
      <c r="AK311" s="34">
        <f t="shared" si="248"/>
        <v>3044131.62</v>
      </c>
      <c r="AL311" s="34">
        <f t="shared" si="249"/>
        <v>1695750</v>
      </c>
      <c r="AM311" s="34">
        <f t="shared" si="250"/>
        <v>3074530.78</v>
      </c>
      <c r="AN311" s="34">
        <f t="shared" si="251"/>
        <v>1708250</v>
      </c>
      <c r="AO311" s="34">
        <f t="shared" si="252"/>
        <v>3105125.53</v>
      </c>
      <c r="AP311" s="34">
        <f t="shared" si="253"/>
        <v>1720750</v>
      </c>
      <c r="AQ311" s="34">
        <f t="shared" si="254"/>
        <v>3135917.13</v>
      </c>
      <c r="AR311" s="34">
        <f t="shared" si="255"/>
        <v>1733250</v>
      </c>
      <c r="AS311" s="34">
        <f t="shared" si="256"/>
        <v>3166906.84</v>
      </c>
      <c r="AT311" s="34">
        <f t="shared" si="257"/>
        <v>1745750</v>
      </c>
      <c r="AU311" s="34">
        <f t="shared" si="258"/>
        <v>3198095.94</v>
      </c>
      <c r="AV311" s="34">
        <f t="shared" si="259"/>
        <v>1758250</v>
      </c>
      <c r="AW311" s="34">
        <f t="shared" si="260"/>
        <v>3229485.71</v>
      </c>
      <c r="AX311" s="34">
        <f t="shared" si="261"/>
        <v>1770750</v>
      </c>
      <c r="AY311" s="34">
        <f t="shared" si="262"/>
        <v>3261077.45</v>
      </c>
      <c r="AZ311" s="34">
        <f t="shared" si="263"/>
        <v>1783250</v>
      </c>
      <c r="BA311" s="34">
        <f t="shared" si="264"/>
        <v>3292872.45</v>
      </c>
    </row>
    <row r="312" spans="1:53" x14ac:dyDescent="0.2">
      <c r="A312" s="24">
        <v>38596</v>
      </c>
      <c r="B312" s="33">
        <v>1482500</v>
      </c>
      <c r="C312" s="33">
        <v>2553390.33</v>
      </c>
      <c r="D312" s="33">
        <v>2571921.58</v>
      </c>
      <c r="E312" s="34">
        <f t="shared" si="236"/>
        <v>1495000</v>
      </c>
      <c r="F312" s="34">
        <f t="shared" si="237"/>
        <v>2599282.5299999998</v>
      </c>
      <c r="G312" s="34">
        <f t="shared" si="238"/>
        <v>1507500</v>
      </c>
      <c r="H312" s="34">
        <f t="shared" si="239"/>
        <v>2626819.52</v>
      </c>
      <c r="I312" s="34">
        <f t="shared" si="216"/>
        <v>1520000</v>
      </c>
      <c r="J312" s="34">
        <f t="shared" si="217"/>
        <v>2654533.6800000002</v>
      </c>
      <c r="K312" s="34">
        <f t="shared" si="218"/>
        <v>1532500</v>
      </c>
      <c r="L312" s="34">
        <f t="shared" si="219"/>
        <v>2682426.16</v>
      </c>
      <c r="M312" s="34">
        <f t="shared" si="220"/>
        <v>1545000</v>
      </c>
      <c r="N312" s="34">
        <f t="shared" si="221"/>
        <v>2710498.1</v>
      </c>
      <c r="O312" s="34">
        <f t="shared" si="222"/>
        <v>1557500</v>
      </c>
      <c r="P312" s="34">
        <f t="shared" si="223"/>
        <v>2738750.65</v>
      </c>
      <c r="Q312" s="34">
        <f t="shared" si="224"/>
        <v>1570000</v>
      </c>
      <c r="R312" s="34">
        <f t="shared" si="225"/>
        <v>2767184.98</v>
      </c>
      <c r="S312" s="34">
        <f t="shared" si="226"/>
        <v>1582500</v>
      </c>
      <c r="T312" s="34">
        <f t="shared" si="227"/>
        <v>2795802.26</v>
      </c>
      <c r="U312" s="34">
        <f t="shared" si="228"/>
        <v>1595000</v>
      </c>
      <c r="V312" s="34">
        <f t="shared" si="229"/>
        <v>2824603.66</v>
      </c>
      <c r="W312" s="34">
        <f t="shared" si="230"/>
        <v>1607500</v>
      </c>
      <c r="X312" s="34">
        <f t="shared" si="231"/>
        <v>2853590.37</v>
      </c>
      <c r="Y312" s="34">
        <f t="shared" si="232"/>
        <v>1620000</v>
      </c>
      <c r="Z312" s="34">
        <f t="shared" si="233"/>
        <v>2882763.58</v>
      </c>
      <c r="AA312" s="34">
        <f t="shared" si="234"/>
        <v>1632500</v>
      </c>
      <c r="AB312" s="34">
        <f t="shared" si="235"/>
        <v>2912124.49</v>
      </c>
      <c r="AC312" s="39">
        <f t="shared" si="240"/>
        <v>2920286.99</v>
      </c>
      <c r="AD312" s="34">
        <f t="shared" si="241"/>
        <v>1645000</v>
      </c>
      <c r="AE312" s="34">
        <f t="shared" si="242"/>
        <v>2949889.33</v>
      </c>
      <c r="AF312" s="34">
        <f t="shared" si="243"/>
        <v>1657500</v>
      </c>
      <c r="AG312" s="34">
        <f t="shared" si="244"/>
        <v>2979682.13</v>
      </c>
      <c r="AH312" s="34">
        <f t="shared" si="245"/>
        <v>1670000</v>
      </c>
      <c r="AI312" s="34">
        <f t="shared" si="246"/>
        <v>3009666.62</v>
      </c>
      <c r="AJ312" s="34">
        <f t="shared" si="247"/>
        <v>1682500</v>
      </c>
      <c r="AK312" s="34">
        <f t="shared" si="248"/>
        <v>3039844.03</v>
      </c>
      <c r="AL312" s="34">
        <f t="shared" si="249"/>
        <v>1695000</v>
      </c>
      <c r="AM312" s="34">
        <f t="shared" si="250"/>
        <v>3070215.61</v>
      </c>
      <c r="AN312" s="34">
        <f t="shared" si="251"/>
        <v>1707500</v>
      </c>
      <c r="AO312" s="34">
        <f t="shared" si="252"/>
        <v>3100782.6</v>
      </c>
      <c r="AP312" s="34">
        <f t="shared" si="253"/>
        <v>1720000</v>
      </c>
      <c r="AQ312" s="34">
        <f t="shared" si="254"/>
        <v>3131546.26</v>
      </c>
      <c r="AR312" s="34">
        <f t="shared" si="255"/>
        <v>1732500</v>
      </c>
      <c r="AS312" s="34">
        <f t="shared" si="256"/>
        <v>3162507.85</v>
      </c>
      <c r="AT312" s="34">
        <f t="shared" si="257"/>
        <v>1745000</v>
      </c>
      <c r="AU312" s="34">
        <f t="shared" si="258"/>
        <v>3193668.65</v>
      </c>
      <c r="AV312" s="34">
        <f t="shared" si="259"/>
        <v>1757500</v>
      </c>
      <c r="AW312" s="34">
        <f t="shared" si="260"/>
        <v>3225029.94</v>
      </c>
      <c r="AX312" s="34">
        <f t="shared" si="261"/>
        <v>1770000</v>
      </c>
      <c r="AY312" s="34">
        <f t="shared" si="262"/>
        <v>3256593.01</v>
      </c>
      <c r="AZ312" s="34">
        <f t="shared" si="263"/>
        <v>1782500</v>
      </c>
      <c r="BA312" s="34">
        <f t="shared" si="264"/>
        <v>3288359.15</v>
      </c>
    </row>
    <row r="313" spans="1:53" x14ac:dyDescent="0.2">
      <c r="A313" s="24">
        <v>38626</v>
      </c>
      <c r="B313" s="33">
        <v>1481750</v>
      </c>
      <c r="C313" s="33">
        <v>2549554.13</v>
      </c>
      <c r="D313" s="33">
        <v>2568076.0099999998</v>
      </c>
      <c r="E313" s="34">
        <f t="shared" si="236"/>
        <v>1494250</v>
      </c>
      <c r="F313" s="34">
        <f t="shared" si="237"/>
        <v>2595412.2200000002</v>
      </c>
      <c r="G313" s="34">
        <f t="shared" si="238"/>
        <v>1506750</v>
      </c>
      <c r="H313" s="34">
        <f t="shared" si="239"/>
        <v>2622924.31</v>
      </c>
      <c r="I313" s="34">
        <f t="shared" si="216"/>
        <v>1519250</v>
      </c>
      <c r="J313" s="34">
        <f t="shared" si="217"/>
        <v>2650613.41</v>
      </c>
      <c r="K313" s="34">
        <f t="shared" si="218"/>
        <v>1531750</v>
      </c>
      <c r="L313" s="34">
        <f t="shared" si="219"/>
        <v>2678480.66</v>
      </c>
      <c r="M313" s="34">
        <f t="shared" si="220"/>
        <v>1544250</v>
      </c>
      <c r="N313" s="34">
        <f t="shared" si="221"/>
        <v>2706527.21</v>
      </c>
      <c r="O313" s="34">
        <f t="shared" si="222"/>
        <v>1556750</v>
      </c>
      <c r="P313" s="34">
        <f t="shared" si="223"/>
        <v>2734754.21</v>
      </c>
      <c r="Q313" s="34">
        <f t="shared" si="224"/>
        <v>1569250</v>
      </c>
      <c r="R313" s="34">
        <f t="shared" si="225"/>
        <v>2763162.83</v>
      </c>
      <c r="S313" s="34">
        <f t="shared" si="226"/>
        <v>1581750</v>
      </c>
      <c r="T313" s="34">
        <f t="shared" si="227"/>
        <v>2791754.23</v>
      </c>
      <c r="U313" s="34">
        <f t="shared" si="228"/>
        <v>1594250</v>
      </c>
      <c r="V313" s="34">
        <f t="shared" si="229"/>
        <v>2820529.59</v>
      </c>
      <c r="W313" s="34">
        <f t="shared" si="230"/>
        <v>1606750</v>
      </c>
      <c r="X313" s="34">
        <f t="shared" si="231"/>
        <v>2849490.09</v>
      </c>
      <c r="Y313" s="34">
        <f t="shared" si="232"/>
        <v>1619250</v>
      </c>
      <c r="Z313" s="34">
        <f t="shared" si="233"/>
        <v>2878636.92</v>
      </c>
      <c r="AA313" s="34">
        <f t="shared" si="234"/>
        <v>1631750</v>
      </c>
      <c r="AB313" s="34">
        <f t="shared" si="235"/>
        <v>2907971.28</v>
      </c>
      <c r="AC313" s="39">
        <f t="shared" si="240"/>
        <v>2916130.03</v>
      </c>
      <c r="AD313" s="34">
        <f t="shared" si="241"/>
        <v>1644250</v>
      </c>
      <c r="AE313" s="34">
        <f t="shared" si="242"/>
        <v>2945705.63</v>
      </c>
      <c r="AF313" s="34">
        <f t="shared" si="243"/>
        <v>1656750</v>
      </c>
      <c r="AG313" s="34">
        <f t="shared" si="244"/>
        <v>2975471.52</v>
      </c>
      <c r="AH313" s="34">
        <f t="shared" si="245"/>
        <v>1669250</v>
      </c>
      <c r="AI313" s="34">
        <f t="shared" si="246"/>
        <v>3005428.92</v>
      </c>
      <c r="AJ313" s="34">
        <f t="shared" si="247"/>
        <v>1681750</v>
      </c>
      <c r="AK313" s="34">
        <f t="shared" si="248"/>
        <v>3035579.07</v>
      </c>
      <c r="AL313" s="34">
        <f t="shared" si="249"/>
        <v>1694250</v>
      </c>
      <c r="AM313" s="34">
        <f t="shared" si="250"/>
        <v>3065923.2</v>
      </c>
      <c r="AN313" s="34">
        <f t="shared" si="251"/>
        <v>1706750</v>
      </c>
      <c r="AO313" s="34">
        <f t="shared" si="252"/>
        <v>3096462.57</v>
      </c>
      <c r="AP313" s="34">
        <f t="shared" si="253"/>
        <v>1719250</v>
      </c>
      <c r="AQ313" s="34">
        <f t="shared" si="254"/>
        <v>3127198.43</v>
      </c>
      <c r="AR313" s="34">
        <f t="shared" si="255"/>
        <v>1731750</v>
      </c>
      <c r="AS313" s="34">
        <f t="shared" si="256"/>
        <v>3158132.05</v>
      </c>
      <c r="AT313" s="34">
        <f t="shared" si="257"/>
        <v>1744250</v>
      </c>
      <c r="AU313" s="34">
        <f t="shared" si="258"/>
        <v>3189264.69</v>
      </c>
      <c r="AV313" s="34">
        <f t="shared" si="259"/>
        <v>1756750</v>
      </c>
      <c r="AW313" s="34">
        <f t="shared" si="260"/>
        <v>3220597.64</v>
      </c>
      <c r="AX313" s="34">
        <f t="shared" si="261"/>
        <v>1769250</v>
      </c>
      <c r="AY313" s="34">
        <f t="shared" si="262"/>
        <v>3252132.19</v>
      </c>
      <c r="AZ313" s="34">
        <f t="shared" si="263"/>
        <v>1781750</v>
      </c>
      <c r="BA313" s="34">
        <f t="shared" si="264"/>
        <v>3283869.63</v>
      </c>
    </row>
    <row r="314" spans="1:53" x14ac:dyDescent="0.2">
      <c r="A314" s="24">
        <v>38657</v>
      </c>
      <c r="B314" s="33">
        <v>1480625</v>
      </c>
      <c r="C314" s="33">
        <v>2543654.41</v>
      </c>
      <c r="D314" s="33">
        <v>2562162.2200000002</v>
      </c>
      <c r="E314" s="34">
        <f t="shared" si="236"/>
        <v>1493125</v>
      </c>
      <c r="F314" s="34">
        <f t="shared" si="237"/>
        <v>2589460.38</v>
      </c>
      <c r="G314" s="34">
        <f t="shared" si="238"/>
        <v>1505625</v>
      </c>
      <c r="H314" s="34">
        <f t="shared" si="239"/>
        <v>2616934.17</v>
      </c>
      <c r="I314" s="34">
        <f t="shared" si="216"/>
        <v>1518125</v>
      </c>
      <c r="J314" s="34">
        <f t="shared" si="217"/>
        <v>2644584.73</v>
      </c>
      <c r="K314" s="34">
        <f t="shared" si="218"/>
        <v>1530625</v>
      </c>
      <c r="L314" s="34">
        <f t="shared" si="219"/>
        <v>2672413.2000000002</v>
      </c>
      <c r="M314" s="34">
        <f t="shared" si="220"/>
        <v>1543125</v>
      </c>
      <c r="N314" s="34">
        <f t="shared" si="221"/>
        <v>2700420.71</v>
      </c>
      <c r="O314" s="34">
        <f t="shared" si="222"/>
        <v>1555625</v>
      </c>
      <c r="P314" s="34">
        <f t="shared" si="223"/>
        <v>2728608.43</v>
      </c>
      <c r="Q314" s="34">
        <f t="shared" si="224"/>
        <v>1568125</v>
      </c>
      <c r="R314" s="34">
        <f t="shared" si="225"/>
        <v>2756977.51</v>
      </c>
      <c r="S314" s="34">
        <f t="shared" si="226"/>
        <v>1580625</v>
      </c>
      <c r="T314" s="34">
        <f t="shared" si="227"/>
        <v>2785529.11</v>
      </c>
      <c r="U314" s="34">
        <f t="shared" si="228"/>
        <v>1593125</v>
      </c>
      <c r="V314" s="34">
        <f t="shared" si="229"/>
        <v>2814264.42</v>
      </c>
      <c r="W314" s="34">
        <f t="shared" si="230"/>
        <v>1605625</v>
      </c>
      <c r="X314" s="34">
        <f t="shared" si="231"/>
        <v>2843184.61</v>
      </c>
      <c r="Y314" s="34">
        <f t="shared" si="232"/>
        <v>1618125</v>
      </c>
      <c r="Z314" s="34">
        <f t="shared" si="233"/>
        <v>2872290.87</v>
      </c>
      <c r="AA314" s="34">
        <f t="shared" si="234"/>
        <v>1630625</v>
      </c>
      <c r="AB314" s="34">
        <f t="shared" si="235"/>
        <v>2901584.4</v>
      </c>
      <c r="AC314" s="39">
        <f t="shared" si="240"/>
        <v>2909737.53</v>
      </c>
      <c r="AD314" s="34">
        <f t="shared" si="241"/>
        <v>1643125</v>
      </c>
      <c r="AE314" s="34">
        <f t="shared" si="242"/>
        <v>2939272</v>
      </c>
      <c r="AF314" s="34">
        <f t="shared" si="243"/>
        <v>1655625</v>
      </c>
      <c r="AG314" s="34">
        <f t="shared" si="244"/>
        <v>2968996.49</v>
      </c>
      <c r="AH314" s="34">
        <f t="shared" si="245"/>
        <v>1668125</v>
      </c>
      <c r="AI314" s="34">
        <f t="shared" si="246"/>
        <v>2998912.23</v>
      </c>
      <c r="AJ314" s="34">
        <f t="shared" si="247"/>
        <v>1680625</v>
      </c>
      <c r="AK314" s="34">
        <f t="shared" si="248"/>
        <v>3029020.45</v>
      </c>
      <c r="AL314" s="34">
        <f t="shared" si="249"/>
        <v>1693125</v>
      </c>
      <c r="AM314" s="34">
        <f t="shared" si="250"/>
        <v>3059322.39</v>
      </c>
      <c r="AN314" s="34">
        <f t="shared" si="251"/>
        <v>1705625</v>
      </c>
      <c r="AO314" s="34">
        <f t="shared" si="252"/>
        <v>3089819.29</v>
      </c>
      <c r="AP314" s="34">
        <f t="shared" si="253"/>
        <v>1718125</v>
      </c>
      <c r="AQ314" s="34">
        <f t="shared" si="254"/>
        <v>3120512.41</v>
      </c>
      <c r="AR314" s="34">
        <f t="shared" si="255"/>
        <v>1730625</v>
      </c>
      <c r="AS314" s="34">
        <f t="shared" si="256"/>
        <v>3151403.01</v>
      </c>
      <c r="AT314" s="34">
        <f t="shared" si="257"/>
        <v>1743125</v>
      </c>
      <c r="AU314" s="34">
        <f t="shared" si="258"/>
        <v>3182492.36</v>
      </c>
      <c r="AV314" s="34">
        <f t="shared" si="259"/>
        <v>1755625</v>
      </c>
      <c r="AW314" s="34">
        <f t="shared" si="260"/>
        <v>3213781.74</v>
      </c>
      <c r="AX314" s="34">
        <f t="shared" si="261"/>
        <v>1768125</v>
      </c>
      <c r="AY314" s="34">
        <f t="shared" si="262"/>
        <v>3245272.44</v>
      </c>
      <c r="AZ314" s="34">
        <f t="shared" si="263"/>
        <v>1780625</v>
      </c>
      <c r="BA314" s="34">
        <f t="shared" si="264"/>
        <v>3276965.75</v>
      </c>
    </row>
    <row r="315" spans="1:53" x14ac:dyDescent="0.2">
      <c r="A315" s="24">
        <v>38687</v>
      </c>
      <c r="B315" s="33">
        <v>1479500</v>
      </c>
      <c r="C315" s="33">
        <v>2537785.86</v>
      </c>
      <c r="D315" s="33">
        <v>2556279.61</v>
      </c>
      <c r="E315" s="34">
        <f t="shared" si="236"/>
        <v>1492000</v>
      </c>
      <c r="F315" s="34">
        <f t="shared" si="237"/>
        <v>2583539.92</v>
      </c>
      <c r="G315" s="34">
        <f t="shared" si="238"/>
        <v>1504500</v>
      </c>
      <c r="H315" s="34">
        <f t="shared" si="239"/>
        <v>2610975.62</v>
      </c>
      <c r="I315" s="34">
        <f t="shared" si="216"/>
        <v>1517000</v>
      </c>
      <c r="J315" s="34">
        <f t="shared" si="217"/>
        <v>2638587.84</v>
      </c>
      <c r="K315" s="34">
        <f t="shared" si="218"/>
        <v>1529500</v>
      </c>
      <c r="L315" s="34">
        <f t="shared" si="219"/>
        <v>2666377.7200000002</v>
      </c>
      <c r="M315" s="34">
        <f t="shared" si="220"/>
        <v>1542000</v>
      </c>
      <c r="N315" s="34">
        <f t="shared" si="221"/>
        <v>2694346.4</v>
      </c>
      <c r="O315" s="34">
        <f t="shared" si="222"/>
        <v>1554500</v>
      </c>
      <c r="P315" s="34">
        <f t="shared" si="223"/>
        <v>2722495.03</v>
      </c>
      <c r="Q315" s="34">
        <f t="shared" si="224"/>
        <v>1567000</v>
      </c>
      <c r="R315" s="34">
        <f t="shared" si="225"/>
        <v>2750824.77</v>
      </c>
      <c r="S315" s="34">
        <f t="shared" si="226"/>
        <v>1579500</v>
      </c>
      <c r="T315" s="34">
        <f t="shared" si="227"/>
        <v>2779336.79</v>
      </c>
      <c r="U315" s="34">
        <f t="shared" si="228"/>
        <v>1592000</v>
      </c>
      <c r="V315" s="34">
        <f t="shared" si="229"/>
        <v>2808032.25</v>
      </c>
      <c r="W315" s="34">
        <f t="shared" si="230"/>
        <v>1604500</v>
      </c>
      <c r="X315" s="34">
        <f t="shared" si="231"/>
        <v>2836912.34</v>
      </c>
      <c r="Y315" s="34">
        <f t="shared" si="232"/>
        <v>1617000</v>
      </c>
      <c r="Z315" s="34">
        <f t="shared" si="233"/>
        <v>2865978.25</v>
      </c>
      <c r="AA315" s="34">
        <f t="shared" si="234"/>
        <v>1629500</v>
      </c>
      <c r="AB315" s="34">
        <f t="shared" si="235"/>
        <v>2895231.17</v>
      </c>
      <c r="AC315" s="39">
        <f t="shared" si="240"/>
        <v>2903378.67</v>
      </c>
      <c r="AD315" s="34">
        <f t="shared" si="241"/>
        <v>1642000</v>
      </c>
      <c r="AE315" s="34">
        <f t="shared" si="242"/>
        <v>2932872.22</v>
      </c>
      <c r="AF315" s="34">
        <f t="shared" si="243"/>
        <v>1654500</v>
      </c>
      <c r="AG315" s="34">
        <f t="shared" si="244"/>
        <v>2962555.54</v>
      </c>
      <c r="AH315" s="34">
        <f t="shared" si="245"/>
        <v>1667000</v>
      </c>
      <c r="AI315" s="34">
        <f t="shared" si="246"/>
        <v>2992429.84</v>
      </c>
      <c r="AJ315" s="34">
        <f t="shared" si="247"/>
        <v>1679500</v>
      </c>
      <c r="AK315" s="34">
        <f t="shared" si="248"/>
        <v>3022496.35</v>
      </c>
      <c r="AL315" s="34">
        <f t="shared" si="249"/>
        <v>1692000</v>
      </c>
      <c r="AM315" s="34">
        <f t="shared" si="250"/>
        <v>3052756.31</v>
      </c>
      <c r="AN315" s="34">
        <f t="shared" si="251"/>
        <v>1704500</v>
      </c>
      <c r="AO315" s="34">
        <f t="shared" si="252"/>
        <v>3083210.96</v>
      </c>
      <c r="AP315" s="34">
        <f t="shared" si="253"/>
        <v>1717000</v>
      </c>
      <c r="AQ315" s="34">
        <f t="shared" si="254"/>
        <v>3113861.56</v>
      </c>
      <c r="AR315" s="34">
        <f t="shared" si="255"/>
        <v>1729500</v>
      </c>
      <c r="AS315" s="34">
        <f t="shared" si="256"/>
        <v>3144709.37</v>
      </c>
      <c r="AT315" s="34">
        <f t="shared" si="257"/>
        <v>1742000</v>
      </c>
      <c r="AU315" s="34">
        <f t="shared" si="258"/>
        <v>3175755.65</v>
      </c>
      <c r="AV315" s="34">
        <f t="shared" si="259"/>
        <v>1754500</v>
      </c>
      <c r="AW315" s="34">
        <f t="shared" si="260"/>
        <v>3207001.68</v>
      </c>
      <c r="AX315" s="34">
        <f t="shared" si="261"/>
        <v>1767000</v>
      </c>
      <c r="AY315" s="34">
        <f t="shared" si="262"/>
        <v>3238448.75</v>
      </c>
      <c r="AZ315" s="34">
        <f t="shared" si="263"/>
        <v>1779500</v>
      </c>
      <c r="BA315" s="34">
        <f t="shared" si="264"/>
        <v>3270098.15</v>
      </c>
    </row>
    <row r="316" spans="1:53" x14ac:dyDescent="0.2">
      <c r="A316" s="24">
        <v>38718</v>
      </c>
      <c r="B316" s="33">
        <v>1478375</v>
      </c>
      <c r="C316" s="33">
        <v>2531949.0299999998</v>
      </c>
      <c r="D316" s="33">
        <v>2550428.7200000002</v>
      </c>
      <c r="E316" s="34">
        <f t="shared" si="236"/>
        <v>1490875</v>
      </c>
      <c r="F316" s="34">
        <f t="shared" si="237"/>
        <v>2577651.38</v>
      </c>
      <c r="G316" s="34">
        <f t="shared" si="238"/>
        <v>1503375</v>
      </c>
      <c r="H316" s="34">
        <f t="shared" si="239"/>
        <v>2605049.19</v>
      </c>
      <c r="I316" s="34">
        <f t="shared" si="216"/>
        <v>1515875</v>
      </c>
      <c r="J316" s="34">
        <f t="shared" si="217"/>
        <v>2632623.2799999998</v>
      </c>
      <c r="K316" s="34">
        <f t="shared" si="218"/>
        <v>1528375</v>
      </c>
      <c r="L316" s="34">
        <f t="shared" si="219"/>
        <v>2660374.7799999998</v>
      </c>
      <c r="M316" s="34">
        <f t="shared" si="220"/>
        <v>1540875</v>
      </c>
      <c r="N316" s="34">
        <f t="shared" si="221"/>
        <v>2688304.84</v>
      </c>
      <c r="O316" s="34">
        <f t="shared" si="222"/>
        <v>1553375</v>
      </c>
      <c r="P316" s="34">
        <f t="shared" si="223"/>
        <v>2716414.6</v>
      </c>
      <c r="Q316" s="34">
        <f t="shared" si="224"/>
        <v>1565875</v>
      </c>
      <c r="R316" s="34">
        <f t="shared" si="225"/>
        <v>2744705.22</v>
      </c>
      <c r="S316" s="34">
        <f t="shared" si="226"/>
        <v>1578375</v>
      </c>
      <c r="T316" s="34">
        <f t="shared" si="227"/>
        <v>2773177.86</v>
      </c>
      <c r="U316" s="34">
        <f t="shared" si="228"/>
        <v>1590875</v>
      </c>
      <c r="V316" s="34">
        <f t="shared" si="229"/>
        <v>2801833.7</v>
      </c>
      <c r="W316" s="34">
        <f t="shared" si="230"/>
        <v>1603375</v>
      </c>
      <c r="X316" s="34">
        <f t="shared" si="231"/>
        <v>2830673.91</v>
      </c>
      <c r="Y316" s="34">
        <f t="shared" si="232"/>
        <v>1615875</v>
      </c>
      <c r="Z316" s="34">
        <f t="shared" si="233"/>
        <v>2859699.68</v>
      </c>
      <c r="AA316" s="34">
        <f t="shared" si="234"/>
        <v>1628375</v>
      </c>
      <c r="AB316" s="34">
        <f t="shared" si="235"/>
        <v>2888912.2</v>
      </c>
      <c r="AC316" s="39">
        <f t="shared" si="240"/>
        <v>2897054.08</v>
      </c>
      <c r="AD316" s="34">
        <f t="shared" si="241"/>
        <v>1640875</v>
      </c>
      <c r="AE316" s="34">
        <f t="shared" si="242"/>
        <v>2926506.94</v>
      </c>
      <c r="AF316" s="34">
        <f t="shared" si="243"/>
        <v>1653375</v>
      </c>
      <c r="AG316" s="34">
        <f t="shared" si="244"/>
        <v>2956149.3</v>
      </c>
      <c r="AH316" s="34">
        <f t="shared" si="245"/>
        <v>1665875</v>
      </c>
      <c r="AI316" s="34">
        <f t="shared" si="246"/>
        <v>2985982.38</v>
      </c>
      <c r="AJ316" s="34">
        <f t="shared" si="247"/>
        <v>1678375</v>
      </c>
      <c r="AK316" s="34">
        <f t="shared" si="248"/>
        <v>3016007.41</v>
      </c>
      <c r="AL316" s="34">
        <f t="shared" si="249"/>
        <v>1690875</v>
      </c>
      <c r="AM316" s="34">
        <f t="shared" si="250"/>
        <v>3046225.62</v>
      </c>
      <c r="AN316" s="34">
        <f t="shared" si="251"/>
        <v>1703375</v>
      </c>
      <c r="AO316" s="34">
        <f t="shared" si="252"/>
        <v>3076638.25</v>
      </c>
      <c r="AP316" s="34">
        <f t="shared" si="253"/>
        <v>1715875</v>
      </c>
      <c r="AQ316" s="34">
        <f t="shared" si="254"/>
        <v>3107246.56</v>
      </c>
      <c r="AR316" s="34">
        <f t="shared" si="255"/>
        <v>1728375</v>
      </c>
      <c r="AS316" s="34">
        <f t="shared" si="256"/>
        <v>3138051.81</v>
      </c>
      <c r="AT316" s="34">
        <f t="shared" si="257"/>
        <v>1740875</v>
      </c>
      <c r="AU316" s="34">
        <f t="shared" si="258"/>
        <v>3169055.26</v>
      </c>
      <c r="AV316" s="34">
        <f t="shared" si="259"/>
        <v>1753375</v>
      </c>
      <c r="AW316" s="34">
        <f t="shared" si="260"/>
        <v>3200258.18</v>
      </c>
      <c r="AX316" s="34">
        <f t="shared" si="261"/>
        <v>1765875</v>
      </c>
      <c r="AY316" s="34">
        <f t="shared" si="262"/>
        <v>3231661.86</v>
      </c>
      <c r="AZ316" s="34">
        <f t="shared" si="263"/>
        <v>1778375</v>
      </c>
      <c r="BA316" s="34">
        <f t="shared" si="264"/>
        <v>3263267.6</v>
      </c>
    </row>
    <row r="317" spans="1:53" x14ac:dyDescent="0.2">
      <c r="A317" s="24">
        <v>38749</v>
      </c>
      <c r="B317" s="33">
        <v>1477250</v>
      </c>
      <c r="C317" s="33">
        <v>2526142.7200000002</v>
      </c>
      <c r="D317" s="33">
        <v>2544608.35</v>
      </c>
      <c r="E317" s="34">
        <f t="shared" si="236"/>
        <v>1489750</v>
      </c>
      <c r="F317" s="34">
        <f t="shared" si="237"/>
        <v>2571793.56</v>
      </c>
      <c r="G317" s="34">
        <f t="shared" si="238"/>
        <v>1502250</v>
      </c>
      <c r="H317" s="34">
        <f t="shared" si="239"/>
        <v>2599153.6800000002</v>
      </c>
      <c r="I317" s="34">
        <f t="shared" si="216"/>
        <v>1514750</v>
      </c>
      <c r="J317" s="34">
        <f t="shared" si="217"/>
        <v>2626689.84</v>
      </c>
      <c r="K317" s="34">
        <f t="shared" si="218"/>
        <v>1527250</v>
      </c>
      <c r="L317" s="34">
        <f t="shared" si="219"/>
        <v>2654403.17</v>
      </c>
      <c r="M317" s="34">
        <f t="shared" si="220"/>
        <v>1539750</v>
      </c>
      <c r="N317" s="34">
        <f t="shared" si="221"/>
        <v>2682294.81</v>
      </c>
      <c r="O317" s="34">
        <f t="shared" si="222"/>
        <v>1552250</v>
      </c>
      <c r="P317" s="34">
        <f t="shared" si="223"/>
        <v>2710365.9</v>
      </c>
      <c r="Q317" s="34">
        <f t="shared" si="224"/>
        <v>1564750</v>
      </c>
      <c r="R317" s="34">
        <f t="shared" si="225"/>
        <v>2738617.6</v>
      </c>
      <c r="S317" s="34">
        <f t="shared" si="226"/>
        <v>1577250</v>
      </c>
      <c r="T317" s="34">
        <f t="shared" si="227"/>
        <v>2767051.08</v>
      </c>
      <c r="U317" s="34">
        <f t="shared" si="228"/>
        <v>1589750</v>
      </c>
      <c r="V317" s="34">
        <f t="shared" si="229"/>
        <v>2795667.5</v>
      </c>
      <c r="W317" s="34">
        <f t="shared" si="230"/>
        <v>1602250</v>
      </c>
      <c r="X317" s="34">
        <f t="shared" si="231"/>
        <v>2824468.04</v>
      </c>
      <c r="Y317" s="34">
        <f t="shared" si="232"/>
        <v>1614750</v>
      </c>
      <c r="Z317" s="34">
        <f t="shared" si="233"/>
        <v>2853453.88</v>
      </c>
      <c r="AA317" s="34">
        <f t="shared" si="234"/>
        <v>1627250</v>
      </c>
      <c r="AB317" s="34">
        <f t="shared" si="235"/>
        <v>2882626.22</v>
      </c>
      <c r="AC317" s="39">
        <f t="shared" si="240"/>
        <v>2890762.47</v>
      </c>
      <c r="AD317" s="34">
        <f t="shared" si="241"/>
        <v>1639750</v>
      </c>
      <c r="AE317" s="34">
        <f t="shared" si="242"/>
        <v>2920174.85</v>
      </c>
      <c r="AF317" s="34">
        <f t="shared" si="243"/>
        <v>1652250</v>
      </c>
      <c r="AG317" s="34">
        <f t="shared" si="244"/>
        <v>2949776.47</v>
      </c>
      <c r="AH317" s="34">
        <f t="shared" si="245"/>
        <v>1664750</v>
      </c>
      <c r="AI317" s="34">
        <f t="shared" si="246"/>
        <v>2979568.55</v>
      </c>
      <c r="AJ317" s="34">
        <f t="shared" si="247"/>
        <v>1677250</v>
      </c>
      <c r="AK317" s="34">
        <f t="shared" si="248"/>
        <v>3009552.31</v>
      </c>
      <c r="AL317" s="34">
        <f t="shared" si="249"/>
        <v>1689750</v>
      </c>
      <c r="AM317" s="34">
        <f t="shared" si="250"/>
        <v>3039728.99</v>
      </c>
      <c r="AN317" s="34">
        <f t="shared" si="251"/>
        <v>1702250</v>
      </c>
      <c r="AO317" s="34">
        <f t="shared" si="252"/>
        <v>3070099.83</v>
      </c>
      <c r="AP317" s="34">
        <f t="shared" si="253"/>
        <v>1714750</v>
      </c>
      <c r="AQ317" s="34">
        <f t="shared" si="254"/>
        <v>3100666.07</v>
      </c>
      <c r="AR317" s="34">
        <f t="shared" si="255"/>
        <v>1727250</v>
      </c>
      <c r="AS317" s="34">
        <f t="shared" si="256"/>
        <v>3131428.98</v>
      </c>
      <c r="AT317" s="34">
        <f t="shared" si="257"/>
        <v>1739750</v>
      </c>
      <c r="AU317" s="34">
        <f t="shared" si="258"/>
        <v>3162389.82</v>
      </c>
      <c r="AV317" s="34">
        <f t="shared" si="259"/>
        <v>1752250</v>
      </c>
      <c r="AW317" s="34">
        <f t="shared" si="260"/>
        <v>3193549.86</v>
      </c>
      <c r="AX317" s="34">
        <f t="shared" si="261"/>
        <v>1764750</v>
      </c>
      <c r="AY317" s="34">
        <f t="shared" si="262"/>
        <v>3224910.38</v>
      </c>
      <c r="AZ317" s="34">
        <f t="shared" si="263"/>
        <v>1777250</v>
      </c>
      <c r="BA317" s="34">
        <f t="shared" si="264"/>
        <v>3256472.68</v>
      </c>
    </row>
    <row r="318" spans="1:53" x14ac:dyDescent="0.2">
      <c r="A318" s="24">
        <v>38777</v>
      </c>
      <c r="B318" s="33">
        <v>1476125</v>
      </c>
      <c r="C318" s="33">
        <v>2520367.7999999998</v>
      </c>
      <c r="D318" s="33">
        <v>2538819.36</v>
      </c>
      <c r="E318" s="34">
        <f t="shared" si="236"/>
        <v>1488625</v>
      </c>
      <c r="F318" s="34">
        <f t="shared" si="237"/>
        <v>2565967.33</v>
      </c>
      <c r="G318" s="34">
        <f t="shared" si="238"/>
        <v>1501125</v>
      </c>
      <c r="H318" s="34">
        <f t="shared" si="239"/>
        <v>2593289.9700000002</v>
      </c>
      <c r="I318" s="34">
        <f t="shared" si="216"/>
        <v>1513625</v>
      </c>
      <c r="J318" s="34">
        <f t="shared" si="217"/>
        <v>2620788.4</v>
      </c>
      <c r="K318" s="34">
        <f t="shared" si="218"/>
        <v>1526125</v>
      </c>
      <c r="L318" s="34">
        <f t="shared" si="219"/>
        <v>2648463.7599999998</v>
      </c>
      <c r="M318" s="34">
        <f t="shared" si="220"/>
        <v>1538625</v>
      </c>
      <c r="N318" s="34">
        <f t="shared" si="221"/>
        <v>2676317.1800000002</v>
      </c>
      <c r="O318" s="34">
        <f t="shared" si="222"/>
        <v>1551125</v>
      </c>
      <c r="P318" s="34">
        <f t="shared" si="223"/>
        <v>2704349.81</v>
      </c>
      <c r="Q318" s="34">
        <f t="shared" si="224"/>
        <v>1563625</v>
      </c>
      <c r="R318" s="34">
        <f t="shared" si="225"/>
        <v>2732562.81</v>
      </c>
      <c r="S318" s="34">
        <f t="shared" si="226"/>
        <v>1576125</v>
      </c>
      <c r="T318" s="34">
        <f t="shared" si="227"/>
        <v>2760957.33</v>
      </c>
      <c r="U318" s="34">
        <f t="shared" si="228"/>
        <v>1588625</v>
      </c>
      <c r="V318" s="34">
        <f t="shared" si="229"/>
        <v>2789534.54</v>
      </c>
      <c r="W318" s="34">
        <f t="shared" si="230"/>
        <v>1601125</v>
      </c>
      <c r="X318" s="34">
        <f t="shared" si="231"/>
        <v>2818295.62</v>
      </c>
      <c r="Y318" s="34">
        <f t="shared" si="232"/>
        <v>1613625</v>
      </c>
      <c r="Z318" s="34">
        <f t="shared" si="233"/>
        <v>2847241.75</v>
      </c>
      <c r="AA318" s="34">
        <f t="shared" si="234"/>
        <v>1626125</v>
      </c>
      <c r="AB318" s="34">
        <f t="shared" si="235"/>
        <v>2876374.12</v>
      </c>
      <c r="AC318" s="39">
        <f t="shared" si="240"/>
        <v>2884504.75</v>
      </c>
      <c r="AD318" s="34">
        <f t="shared" si="241"/>
        <v>1638625</v>
      </c>
      <c r="AE318" s="34">
        <f t="shared" si="242"/>
        <v>2913876.87</v>
      </c>
      <c r="AF318" s="34">
        <f t="shared" si="243"/>
        <v>1651125</v>
      </c>
      <c r="AG318" s="34">
        <f t="shared" si="244"/>
        <v>2943437.97</v>
      </c>
      <c r="AH318" s="34">
        <f t="shared" si="245"/>
        <v>1663625</v>
      </c>
      <c r="AI318" s="34">
        <f t="shared" si="246"/>
        <v>2973189.27</v>
      </c>
      <c r="AJ318" s="34">
        <f t="shared" si="247"/>
        <v>1676125</v>
      </c>
      <c r="AK318" s="34">
        <f t="shared" si="248"/>
        <v>3003131.99</v>
      </c>
      <c r="AL318" s="34">
        <f t="shared" si="249"/>
        <v>1688625</v>
      </c>
      <c r="AM318" s="34">
        <f t="shared" si="250"/>
        <v>3033267.36</v>
      </c>
      <c r="AN318" s="34">
        <f t="shared" si="251"/>
        <v>1701125</v>
      </c>
      <c r="AO318" s="34">
        <f t="shared" si="252"/>
        <v>3063596.62</v>
      </c>
      <c r="AP318" s="34">
        <f t="shared" si="253"/>
        <v>1713625</v>
      </c>
      <c r="AQ318" s="34">
        <f t="shared" si="254"/>
        <v>3094121.02</v>
      </c>
      <c r="AR318" s="34">
        <f t="shared" si="255"/>
        <v>1726125</v>
      </c>
      <c r="AS318" s="34">
        <f t="shared" si="256"/>
        <v>3124841.82</v>
      </c>
      <c r="AT318" s="34">
        <f t="shared" si="257"/>
        <v>1738625</v>
      </c>
      <c r="AU318" s="34">
        <f t="shared" si="258"/>
        <v>3155760.27</v>
      </c>
      <c r="AV318" s="34">
        <f t="shared" si="259"/>
        <v>1751125</v>
      </c>
      <c r="AW318" s="34">
        <f t="shared" si="260"/>
        <v>3186877.65</v>
      </c>
      <c r="AX318" s="34">
        <f t="shared" si="261"/>
        <v>1763625</v>
      </c>
      <c r="AY318" s="34">
        <f t="shared" si="262"/>
        <v>3218195.24</v>
      </c>
      <c r="AZ318" s="34">
        <f t="shared" si="263"/>
        <v>1776125</v>
      </c>
      <c r="BA318" s="34">
        <f t="shared" si="264"/>
        <v>3249714.33</v>
      </c>
    </row>
    <row r="319" spans="1:53" x14ac:dyDescent="0.2">
      <c r="A319" s="24">
        <v>38808</v>
      </c>
      <c r="B319" s="33">
        <v>1475000</v>
      </c>
      <c r="C319" s="33">
        <v>2514623.52</v>
      </c>
      <c r="D319" s="33">
        <v>2533061.02</v>
      </c>
      <c r="E319" s="34">
        <f t="shared" si="236"/>
        <v>1487500</v>
      </c>
      <c r="F319" s="34">
        <f t="shared" si="237"/>
        <v>2560171.94</v>
      </c>
      <c r="G319" s="34">
        <f t="shared" si="238"/>
        <v>1500000</v>
      </c>
      <c r="H319" s="34">
        <f t="shared" si="239"/>
        <v>2587457.29</v>
      </c>
      <c r="I319" s="34">
        <f t="shared" si="216"/>
        <v>1512500</v>
      </c>
      <c r="J319" s="34">
        <f t="shared" si="217"/>
        <v>2614918.2000000002</v>
      </c>
      <c r="K319" s="34">
        <f t="shared" si="218"/>
        <v>1525000</v>
      </c>
      <c r="L319" s="34">
        <f t="shared" si="219"/>
        <v>2642555.79</v>
      </c>
      <c r="M319" s="34">
        <f t="shared" si="220"/>
        <v>1537500</v>
      </c>
      <c r="N319" s="34">
        <f t="shared" si="221"/>
        <v>2670371.2000000002</v>
      </c>
      <c r="O319" s="34">
        <f t="shared" si="222"/>
        <v>1550000</v>
      </c>
      <c r="P319" s="34">
        <f t="shared" si="223"/>
        <v>2698365.58</v>
      </c>
      <c r="Q319" s="34">
        <f t="shared" si="224"/>
        <v>1562500</v>
      </c>
      <c r="R319" s="34">
        <f t="shared" si="225"/>
        <v>2726540.07</v>
      </c>
      <c r="S319" s="34">
        <f t="shared" si="226"/>
        <v>1575000</v>
      </c>
      <c r="T319" s="34">
        <f t="shared" si="227"/>
        <v>2754895.84</v>
      </c>
      <c r="U319" s="34">
        <f t="shared" si="228"/>
        <v>1587500</v>
      </c>
      <c r="V319" s="34">
        <f t="shared" si="229"/>
        <v>2783434.05</v>
      </c>
      <c r="W319" s="34">
        <f t="shared" si="230"/>
        <v>1600000</v>
      </c>
      <c r="X319" s="34">
        <f t="shared" si="231"/>
        <v>2812155.88</v>
      </c>
      <c r="Y319" s="34">
        <f t="shared" si="232"/>
        <v>1612500</v>
      </c>
      <c r="Z319" s="34">
        <f t="shared" si="233"/>
        <v>2841062.5</v>
      </c>
      <c r="AA319" s="34">
        <f t="shared" si="234"/>
        <v>1625000</v>
      </c>
      <c r="AB319" s="34">
        <f t="shared" si="235"/>
        <v>2870155.11</v>
      </c>
      <c r="AC319" s="39">
        <f t="shared" si="240"/>
        <v>2878280.11</v>
      </c>
      <c r="AD319" s="34">
        <f t="shared" si="241"/>
        <v>1637500</v>
      </c>
      <c r="AE319" s="34">
        <f t="shared" si="242"/>
        <v>2907612.18</v>
      </c>
      <c r="AF319" s="34">
        <f t="shared" si="243"/>
        <v>1650000</v>
      </c>
      <c r="AG319" s="34">
        <f t="shared" si="244"/>
        <v>2937132.97</v>
      </c>
      <c r="AH319" s="34">
        <f t="shared" si="245"/>
        <v>1662500</v>
      </c>
      <c r="AI319" s="34">
        <f t="shared" si="246"/>
        <v>2966843.7</v>
      </c>
      <c r="AJ319" s="34">
        <f t="shared" si="247"/>
        <v>1675000</v>
      </c>
      <c r="AK319" s="34">
        <f t="shared" si="248"/>
        <v>2996745.59</v>
      </c>
      <c r="AL319" s="34">
        <f t="shared" si="249"/>
        <v>1687500</v>
      </c>
      <c r="AM319" s="34">
        <f t="shared" si="250"/>
        <v>3026839.87</v>
      </c>
      <c r="AN319" s="34">
        <f t="shared" si="251"/>
        <v>1700000</v>
      </c>
      <c r="AO319" s="34">
        <f t="shared" si="252"/>
        <v>3057127.78</v>
      </c>
      <c r="AP319" s="34">
        <f t="shared" si="253"/>
        <v>1712500</v>
      </c>
      <c r="AQ319" s="34">
        <f t="shared" si="254"/>
        <v>3087610.56</v>
      </c>
      <c r="AR319" s="34">
        <f t="shared" si="255"/>
        <v>1725000</v>
      </c>
      <c r="AS319" s="34">
        <f t="shared" si="256"/>
        <v>3118289.47</v>
      </c>
      <c r="AT319" s="34">
        <f t="shared" si="257"/>
        <v>1737500</v>
      </c>
      <c r="AU319" s="34">
        <f t="shared" si="258"/>
        <v>3149165.77</v>
      </c>
      <c r="AV319" s="34">
        <f t="shared" si="259"/>
        <v>1750000</v>
      </c>
      <c r="AW319" s="34">
        <f t="shared" si="260"/>
        <v>3180240.72</v>
      </c>
      <c r="AX319" s="34">
        <f t="shared" si="261"/>
        <v>1762500</v>
      </c>
      <c r="AY319" s="34">
        <f t="shared" si="262"/>
        <v>3211515.61</v>
      </c>
      <c r="AZ319" s="34">
        <f t="shared" si="263"/>
        <v>1775000</v>
      </c>
      <c r="BA319" s="34">
        <f t="shared" si="264"/>
        <v>3242991.73</v>
      </c>
    </row>
    <row r="320" spans="1:53" x14ac:dyDescent="0.2">
      <c r="A320" s="24">
        <v>38838</v>
      </c>
      <c r="B320" s="33">
        <v>1473500</v>
      </c>
      <c r="C320" s="33">
        <v>2507066.14</v>
      </c>
      <c r="D320" s="33">
        <v>2525484.89</v>
      </c>
      <c r="E320" s="34">
        <f t="shared" si="236"/>
        <v>1486000</v>
      </c>
      <c r="F320" s="34">
        <f t="shared" si="237"/>
        <v>2552547.06</v>
      </c>
      <c r="G320" s="34">
        <f t="shared" si="238"/>
        <v>1498500</v>
      </c>
      <c r="H320" s="34">
        <f t="shared" si="239"/>
        <v>2579783.35</v>
      </c>
      <c r="I320" s="34">
        <f t="shared" si="216"/>
        <v>1511000</v>
      </c>
      <c r="J320" s="34">
        <f t="shared" si="217"/>
        <v>2607194.88</v>
      </c>
      <c r="K320" s="34">
        <f t="shared" si="218"/>
        <v>1523500</v>
      </c>
      <c r="L320" s="34">
        <f t="shared" si="219"/>
        <v>2634782.7799999998</v>
      </c>
      <c r="M320" s="34">
        <f t="shared" si="220"/>
        <v>1536000</v>
      </c>
      <c r="N320" s="34">
        <f t="shared" si="221"/>
        <v>2662548.1800000002</v>
      </c>
      <c r="O320" s="34">
        <f t="shared" si="222"/>
        <v>1548500</v>
      </c>
      <c r="P320" s="34">
        <f t="shared" si="223"/>
        <v>2690492.22</v>
      </c>
      <c r="Q320" s="34">
        <f t="shared" si="224"/>
        <v>1561000</v>
      </c>
      <c r="R320" s="34">
        <f t="shared" si="225"/>
        <v>2718616.06</v>
      </c>
      <c r="S320" s="34">
        <f t="shared" si="226"/>
        <v>1573500</v>
      </c>
      <c r="T320" s="34">
        <f t="shared" si="227"/>
        <v>2746920.84</v>
      </c>
      <c r="U320" s="34">
        <f t="shared" si="228"/>
        <v>1586000</v>
      </c>
      <c r="V320" s="34">
        <f t="shared" si="229"/>
        <v>2775407.74</v>
      </c>
      <c r="W320" s="34">
        <f t="shared" si="230"/>
        <v>1598500</v>
      </c>
      <c r="X320" s="34">
        <f t="shared" si="231"/>
        <v>2804077.92</v>
      </c>
      <c r="Y320" s="34">
        <f t="shared" si="232"/>
        <v>1611000</v>
      </c>
      <c r="Z320" s="34">
        <f t="shared" si="233"/>
        <v>2832932.57</v>
      </c>
      <c r="AA320" s="34">
        <f t="shared" si="234"/>
        <v>1623500</v>
      </c>
      <c r="AB320" s="34">
        <f t="shared" si="235"/>
        <v>2861972.87</v>
      </c>
      <c r="AC320" s="39">
        <f t="shared" si="240"/>
        <v>2870090.37</v>
      </c>
      <c r="AD320" s="34">
        <f t="shared" si="241"/>
        <v>1636000</v>
      </c>
      <c r="AE320" s="34">
        <f t="shared" si="242"/>
        <v>2899369.75</v>
      </c>
      <c r="AF320" s="34">
        <f t="shared" si="243"/>
        <v>1648500</v>
      </c>
      <c r="AG320" s="34">
        <f t="shared" si="244"/>
        <v>2928837.51</v>
      </c>
      <c r="AH320" s="34">
        <f t="shared" si="245"/>
        <v>1661000</v>
      </c>
      <c r="AI320" s="34">
        <f t="shared" si="246"/>
        <v>2958494.87</v>
      </c>
      <c r="AJ320" s="34">
        <f t="shared" si="247"/>
        <v>1673500</v>
      </c>
      <c r="AK320" s="34">
        <f t="shared" si="248"/>
        <v>2988343.04</v>
      </c>
      <c r="AL320" s="34">
        <f t="shared" si="249"/>
        <v>1686000</v>
      </c>
      <c r="AM320" s="34">
        <f t="shared" si="250"/>
        <v>3018383.26</v>
      </c>
      <c r="AN320" s="34">
        <f t="shared" si="251"/>
        <v>1698500</v>
      </c>
      <c r="AO320" s="34">
        <f t="shared" si="252"/>
        <v>3048616.76</v>
      </c>
      <c r="AP320" s="34">
        <f t="shared" si="253"/>
        <v>1711000</v>
      </c>
      <c r="AQ320" s="34">
        <f t="shared" si="254"/>
        <v>3079044.78</v>
      </c>
      <c r="AR320" s="34">
        <f t="shared" si="255"/>
        <v>1723500</v>
      </c>
      <c r="AS320" s="34">
        <f t="shared" si="256"/>
        <v>3109668.57</v>
      </c>
      <c r="AT320" s="34">
        <f t="shared" si="257"/>
        <v>1736000</v>
      </c>
      <c r="AU320" s="34">
        <f t="shared" si="258"/>
        <v>3140489.4</v>
      </c>
      <c r="AV320" s="34">
        <f t="shared" si="259"/>
        <v>1748500</v>
      </c>
      <c r="AW320" s="34">
        <f t="shared" si="260"/>
        <v>3171508.53</v>
      </c>
      <c r="AX320" s="34">
        <f t="shared" si="261"/>
        <v>1761000</v>
      </c>
      <c r="AY320" s="34">
        <f t="shared" si="262"/>
        <v>3202727.24</v>
      </c>
      <c r="AZ320" s="34">
        <f t="shared" si="263"/>
        <v>1773500</v>
      </c>
      <c r="BA320" s="34">
        <f t="shared" si="264"/>
        <v>3234146.81</v>
      </c>
    </row>
    <row r="321" spans="1:53" x14ac:dyDescent="0.2">
      <c r="A321" s="24">
        <v>38869</v>
      </c>
      <c r="B321" s="33">
        <v>1472000</v>
      </c>
      <c r="C321" s="33">
        <v>2499551.0699999998</v>
      </c>
      <c r="D321" s="33">
        <v>2517951.0699999998</v>
      </c>
      <c r="E321" s="34">
        <f t="shared" si="236"/>
        <v>1484500</v>
      </c>
      <c r="F321" s="34">
        <f t="shared" si="237"/>
        <v>2544964.77</v>
      </c>
      <c r="G321" s="34">
        <f t="shared" si="238"/>
        <v>1497000</v>
      </c>
      <c r="H321" s="34">
        <f t="shared" si="239"/>
        <v>2572152.2799999998</v>
      </c>
      <c r="I321" s="34">
        <f t="shared" si="216"/>
        <v>1509500</v>
      </c>
      <c r="J321" s="34">
        <f t="shared" si="217"/>
        <v>2599514.71</v>
      </c>
      <c r="K321" s="34">
        <f t="shared" si="218"/>
        <v>1522000</v>
      </c>
      <c r="L321" s="34">
        <f t="shared" si="219"/>
        <v>2627053.19</v>
      </c>
      <c r="M321" s="34">
        <f t="shared" si="220"/>
        <v>1534500</v>
      </c>
      <c r="N321" s="34">
        <f t="shared" si="221"/>
        <v>2654768.86</v>
      </c>
      <c r="O321" s="34">
        <f t="shared" si="222"/>
        <v>1547000</v>
      </c>
      <c r="P321" s="34">
        <f t="shared" si="223"/>
        <v>2682662.85</v>
      </c>
      <c r="Q321" s="34">
        <f t="shared" si="224"/>
        <v>1559500</v>
      </c>
      <c r="R321" s="34">
        <f t="shared" si="225"/>
        <v>2710736.31</v>
      </c>
      <c r="S321" s="34">
        <f t="shared" si="226"/>
        <v>1572000</v>
      </c>
      <c r="T321" s="34">
        <f t="shared" si="227"/>
        <v>2738990.4</v>
      </c>
      <c r="U321" s="34">
        <f t="shared" si="228"/>
        <v>1584500</v>
      </c>
      <c r="V321" s="34">
        <f t="shared" si="229"/>
        <v>2767426.27</v>
      </c>
      <c r="W321" s="34">
        <f t="shared" si="230"/>
        <v>1597000</v>
      </c>
      <c r="X321" s="34">
        <f t="shared" si="231"/>
        <v>2796045.1</v>
      </c>
      <c r="Y321" s="34">
        <f t="shared" si="232"/>
        <v>1609500</v>
      </c>
      <c r="Z321" s="34">
        <f t="shared" si="233"/>
        <v>2824848.07</v>
      </c>
      <c r="AA321" s="34">
        <f t="shared" si="234"/>
        <v>1622000</v>
      </c>
      <c r="AB321" s="34">
        <f t="shared" si="235"/>
        <v>2853836.35</v>
      </c>
      <c r="AC321" s="39">
        <f t="shared" si="240"/>
        <v>2861946.35</v>
      </c>
      <c r="AD321" s="34">
        <f t="shared" si="241"/>
        <v>1634500</v>
      </c>
      <c r="AE321" s="34">
        <f t="shared" si="242"/>
        <v>2891173.33</v>
      </c>
      <c r="AF321" s="34">
        <f t="shared" si="243"/>
        <v>1647000</v>
      </c>
      <c r="AG321" s="34">
        <f t="shared" si="244"/>
        <v>2920588.35</v>
      </c>
      <c r="AH321" s="34">
        <f t="shared" si="245"/>
        <v>1659500</v>
      </c>
      <c r="AI321" s="34">
        <f t="shared" si="246"/>
        <v>2950192.63</v>
      </c>
      <c r="AJ321" s="34">
        <f t="shared" si="247"/>
        <v>1672000</v>
      </c>
      <c r="AK321" s="34">
        <f t="shared" si="248"/>
        <v>2979987.39</v>
      </c>
      <c r="AL321" s="34">
        <f t="shared" si="249"/>
        <v>1684500</v>
      </c>
      <c r="AM321" s="34">
        <f t="shared" si="250"/>
        <v>3009973.85</v>
      </c>
      <c r="AN321" s="34">
        <f t="shared" si="251"/>
        <v>1697000</v>
      </c>
      <c r="AO321" s="34">
        <f t="shared" si="252"/>
        <v>3040153.24</v>
      </c>
      <c r="AP321" s="34">
        <f t="shared" si="253"/>
        <v>1709500</v>
      </c>
      <c r="AQ321" s="34">
        <f t="shared" si="254"/>
        <v>3070526.8</v>
      </c>
      <c r="AR321" s="34">
        <f t="shared" si="255"/>
        <v>1722000</v>
      </c>
      <c r="AS321" s="34">
        <f t="shared" si="256"/>
        <v>3101095.79</v>
      </c>
      <c r="AT321" s="34">
        <f t="shared" si="257"/>
        <v>1734500</v>
      </c>
      <c r="AU321" s="34">
        <f t="shared" si="258"/>
        <v>3131861.46</v>
      </c>
      <c r="AV321" s="34">
        <f t="shared" si="259"/>
        <v>1747000</v>
      </c>
      <c r="AW321" s="34">
        <f t="shared" si="260"/>
        <v>3162825.08</v>
      </c>
      <c r="AX321" s="34">
        <f t="shared" si="261"/>
        <v>1759500</v>
      </c>
      <c r="AY321" s="34">
        <f t="shared" si="262"/>
        <v>3193987.92</v>
      </c>
      <c r="AZ321" s="34">
        <f t="shared" si="263"/>
        <v>1772000</v>
      </c>
      <c r="BA321" s="34">
        <f t="shared" si="264"/>
        <v>3225351.26</v>
      </c>
    </row>
    <row r="322" spans="1:53" x14ac:dyDescent="0.2">
      <c r="A322" s="24">
        <v>38899</v>
      </c>
      <c r="B322" s="33">
        <v>1470500</v>
      </c>
      <c r="C322" s="33">
        <v>2492078.4300000002</v>
      </c>
      <c r="D322" s="33">
        <v>2510459.6800000002</v>
      </c>
      <c r="E322" s="34">
        <f t="shared" si="236"/>
        <v>1483000</v>
      </c>
      <c r="F322" s="34">
        <f t="shared" si="237"/>
        <v>2537425.1800000002</v>
      </c>
      <c r="G322" s="34">
        <f t="shared" si="238"/>
        <v>1495500</v>
      </c>
      <c r="H322" s="34">
        <f t="shared" si="239"/>
        <v>2564564.1800000002</v>
      </c>
      <c r="I322" s="34">
        <f t="shared" si="216"/>
        <v>1508000</v>
      </c>
      <c r="J322" s="34">
        <f t="shared" si="217"/>
        <v>2591877.79</v>
      </c>
      <c r="K322" s="34">
        <f t="shared" si="218"/>
        <v>1520500</v>
      </c>
      <c r="L322" s="34">
        <f t="shared" si="219"/>
        <v>2619367.14</v>
      </c>
      <c r="M322" s="34">
        <f t="shared" si="220"/>
        <v>1533000</v>
      </c>
      <c r="N322" s="34">
        <f t="shared" si="221"/>
        <v>2647033.35</v>
      </c>
      <c r="O322" s="34">
        <f t="shared" si="222"/>
        <v>1545500</v>
      </c>
      <c r="P322" s="34">
        <f t="shared" si="223"/>
        <v>2674877.5699999998</v>
      </c>
      <c r="Q322" s="34">
        <f t="shared" si="224"/>
        <v>1558000</v>
      </c>
      <c r="R322" s="34">
        <f t="shared" si="225"/>
        <v>2702900.94</v>
      </c>
      <c r="S322" s="34">
        <f t="shared" si="226"/>
        <v>1570500</v>
      </c>
      <c r="T322" s="34">
        <f t="shared" si="227"/>
        <v>2731104.61</v>
      </c>
      <c r="U322" s="34">
        <f t="shared" si="228"/>
        <v>1583000</v>
      </c>
      <c r="V322" s="34">
        <f t="shared" si="229"/>
        <v>2759489.75</v>
      </c>
      <c r="W322" s="34">
        <f t="shared" si="230"/>
        <v>1595500</v>
      </c>
      <c r="X322" s="34">
        <f t="shared" si="231"/>
        <v>2788057.52</v>
      </c>
      <c r="Y322" s="34">
        <f t="shared" si="232"/>
        <v>1608000</v>
      </c>
      <c r="Z322" s="34">
        <f t="shared" si="233"/>
        <v>2816809.09</v>
      </c>
      <c r="AA322" s="34">
        <f t="shared" si="234"/>
        <v>1620500</v>
      </c>
      <c r="AB322" s="34">
        <f t="shared" si="235"/>
        <v>2845745.65</v>
      </c>
      <c r="AC322" s="39">
        <f t="shared" si="240"/>
        <v>2853848.15</v>
      </c>
      <c r="AD322" s="34">
        <f t="shared" si="241"/>
        <v>1633000</v>
      </c>
      <c r="AE322" s="34">
        <f t="shared" si="242"/>
        <v>2883023.02</v>
      </c>
      <c r="AF322" s="34">
        <f t="shared" si="243"/>
        <v>1645500</v>
      </c>
      <c r="AG322" s="34">
        <f t="shared" si="244"/>
        <v>2912385.6</v>
      </c>
      <c r="AH322" s="34">
        <f t="shared" si="245"/>
        <v>1658000</v>
      </c>
      <c r="AI322" s="34">
        <f t="shared" si="246"/>
        <v>2941937.1</v>
      </c>
      <c r="AJ322" s="34">
        <f t="shared" si="247"/>
        <v>1670500</v>
      </c>
      <c r="AK322" s="34">
        <f t="shared" si="248"/>
        <v>2971678.74</v>
      </c>
      <c r="AL322" s="34">
        <f t="shared" si="249"/>
        <v>1683000</v>
      </c>
      <c r="AM322" s="34">
        <f t="shared" si="250"/>
        <v>3001611.74</v>
      </c>
      <c r="AN322" s="34">
        <f t="shared" si="251"/>
        <v>1695500</v>
      </c>
      <c r="AO322" s="34">
        <f t="shared" si="252"/>
        <v>3031737.33</v>
      </c>
      <c r="AP322" s="34">
        <f t="shared" si="253"/>
        <v>1708000</v>
      </c>
      <c r="AQ322" s="34">
        <f t="shared" si="254"/>
        <v>3062056.75</v>
      </c>
      <c r="AR322" s="34">
        <f t="shared" si="255"/>
        <v>1720500</v>
      </c>
      <c r="AS322" s="34">
        <f t="shared" si="256"/>
        <v>3092571.24</v>
      </c>
      <c r="AT322" s="34">
        <f t="shared" si="257"/>
        <v>1733000</v>
      </c>
      <c r="AU322" s="34">
        <f t="shared" si="258"/>
        <v>3123282.06</v>
      </c>
      <c r="AV322" s="34">
        <f t="shared" si="259"/>
        <v>1745500</v>
      </c>
      <c r="AW322" s="34">
        <f t="shared" si="260"/>
        <v>3154190.48</v>
      </c>
      <c r="AX322" s="34">
        <f t="shared" si="261"/>
        <v>1758000</v>
      </c>
      <c r="AY322" s="34">
        <f t="shared" si="262"/>
        <v>3185297.76</v>
      </c>
      <c r="AZ322" s="34">
        <f t="shared" si="263"/>
        <v>1770500</v>
      </c>
      <c r="BA322" s="34">
        <f t="shared" si="264"/>
        <v>3216605.19</v>
      </c>
    </row>
    <row r="323" spans="1:53" x14ac:dyDescent="0.2">
      <c r="A323" s="24">
        <v>38930</v>
      </c>
      <c r="B323" s="33">
        <v>1469000</v>
      </c>
      <c r="C323" s="33">
        <v>2484647.35</v>
      </c>
      <c r="D323" s="33">
        <v>2503009.85</v>
      </c>
      <c r="E323" s="34">
        <f t="shared" si="236"/>
        <v>1481500</v>
      </c>
      <c r="F323" s="34">
        <f t="shared" si="237"/>
        <v>2529927.42</v>
      </c>
      <c r="G323" s="34">
        <f t="shared" si="238"/>
        <v>1494000</v>
      </c>
      <c r="H323" s="34">
        <f t="shared" si="239"/>
        <v>2557018.1800000002</v>
      </c>
      <c r="I323" s="34">
        <f t="shared" si="216"/>
        <v>1506500</v>
      </c>
      <c r="J323" s="34">
        <f t="shared" si="217"/>
        <v>2584283.2400000002</v>
      </c>
      <c r="K323" s="34">
        <f t="shared" si="218"/>
        <v>1519000</v>
      </c>
      <c r="L323" s="34">
        <f t="shared" si="219"/>
        <v>2611723.7200000002</v>
      </c>
      <c r="M323" s="34">
        <f t="shared" si="220"/>
        <v>1531500</v>
      </c>
      <c r="N323" s="34">
        <f t="shared" si="221"/>
        <v>2639340.7599999998</v>
      </c>
      <c r="O323" s="34">
        <f t="shared" si="222"/>
        <v>1544000</v>
      </c>
      <c r="P323" s="34">
        <f t="shared" si="223"/>
        <v>2667135.4900000002</v>
      </c>
      <c r="Q323" s="34">
        <f t="shared" si="224"/>
        <v>1556500</v>
      </c>
      <c r="R323" s="34">
        <f t="shared" si="225"/>
        <v>2695109.05</v>
      </c>
      <c r="S323" s="34">
        <f t="shared" si="226"/>
        <v>1569000</v>
      </c>
      <c r="T323" s="34">
        <f t="shared" si="227"/>
        <v>2723262.59</v>
      </c>
      <c r="U323" s="34">
        <f t="shared" si="228"/>
        <v>1581500</v>
      </c>
      <c r="V323" s="34">
        <f t="shared" si="229"/>
        <v>2751597.27</v>
      </c>
      <c r="W323" s="34">
        <f t="shared" si="230"/>
        <v>1594000</v>
      </c>
      <c r="X323" s="34">
        <f t="shared" si="231"/>
        <v>2780114.26</v>
      </c>
      <c r="Y323" s="34">
        <f t="shared" si="232"/>
        <v>1606500</v>
      </c>
      <c r="Z323" s="34">
        <f t="shared" si="233"/>
        <v>2808814.73</v>
      </c>
      <c r="AA323" s="34">
        <f t="shared" si="234"/>
        <v>1619000</v>
      </c>
      <c r="AB323" s="34">
        <f t="shared" si="235"/>
        <v>2837699.86</v>
      </c>
      <c r="AC323" s="39">
        <f t="shared" si="240"/>
        <v>2845794.86</v>
      </c>
      <c r="AD323" s="34">
        <f t="shared" si="241"/>
        <v>1631500</v>
      </c>
      <c r="AE323" s="34">
        <f t="shared" si="242"/>
        <v>2874917.92</v>
      </c>
      <c r="AF323" s="34">
        <f t="shared" si="243"/>
        <v>1644000</v>
      </c>
      <c r="AG323" s="34">
        <f t="shared" si="244"/>
        <v>2904228.36</v>
      </c>
      <c r="AH323" s="34">
        <f t="shared" si="245"/>
        <v>1656500</v>
      </c>
      <c r="AI323" s="34">
        <f t="shared" si="246"/>
        <v>2933727.38</v>
      </c>
      <c r="AJ323" s="34">
        <f t="shared" si="247"/>
        <v>1669000</v>
      </c>
      <c r="AK323" s="34">
        <f t="shared" si="248"/>
        <v>2963416.2</v>
      </c>
      <c r="AL323" s="34">
        <f t="shared" si="249"/>
        <v>1681500</v>
      </c>
      <c r="AM323" s="34">
        <f t="shared" si="250"/>
        <v>2993296.04</v>
      </c>
      <c r="AN323" s="34">
        <f t="shared" si="251"/>
        <v>1694000</v>
      </c>
      <c r="AO323" s="34">
        <f t="shared" si="252"/>
        <v>3023368.12</v>
      </c>
      <c r="AP323" s="34">
        <f t="shared" si="253"/>
        <v>1706500</v>
      </c>
      <c r="AQ323" s="34">
        <f t="shared" si="254"/>
        <v>3053633.69</v>
      </c>
      <c r="AR323" s="34">
        <f t="shared" si="255"/>
        <v>1719000</v>
      </c>
      <c r="AS323" s="34">
        <f t="shared" si="256"/>
        <v>3084093.99</v>
      </c>
      <c r="AT323" s="34">
        <f t="shared" si="257"/>
        <v>1731500</v>
      </c>
      <c r="AU323" s="34">
        <f t="shared" si="258"/>
        <v>3114750.27</v>
      </c>
      <c r="AV323" s="34">
        <f t="shared" si="259"/>
        <v>1744000</v>
      </c>
      <c r="AW323" s="34">
        <f t="shared" si="260"/>
        <v>3145603.79</v>
      </c>
      <c r="AX323" s="34">
        <f t="shared" si="261"/>
        <v>1756500</v>
      </c>
      <c r="AY323" s="34">
        <f t="shared" si="262"/>
        <v>3176655.83</v>
      </c>
      <c r="AZ323" s="34">
        <f t="shared" si="263"/>
        <v>1769000</v>
      </c>
      <c r="BA323" s="34">
        <f t="shared" si="264"/>
        <v>3207907.66</v>
      </c>
    </row>
    <row r="324" spans="1:53" x14ac:dyDescent="0.2">
      <c r="A324" s="24">
        <v>38961</v>
      </c>
      <c r="B324" s="33">
        <v>1467500</v>
      </c>
      <c r="C324" s="33">
        <v>2477257.87</v>
      </c>
      <c r="D324" s="33">
        <v>2495601.62</v>
      </c>
      <c r="E324" s="34">
        <f t="shared" si="236"/>
        <v>1480000</v>
      </c>
      <c r="F324" s="34">
        <f t="shared" si="237"/>
        <v>2522471.52</v>
      </c>
      <c r="G324" s="34">
        <f t="shared" si="238"/>
        <v>1492500</v>
      </c>
      <c r="H324" s="34">
        <f t="shared" si="239"/>
        <v>2549514.2999999998</v>
      </c>
      <c r="I324" s="34">
        <f t="shared" si="216"/>
        <v>1505000</v>
      </c>
      <c r="J324" s="34">
        <f t="shared" si="217"/>
        <v>2576731.08</v>
      </c>
      <c r="K324" s="34">
        <f t="shared" si="218"/>
        <v>1517500</v>
      </c>
      <c r="L324" s="34">
        <f t="shared" si="219"/>
        <v>2604122.9700000002</v>
      </c>
      <c r="M324" s="34">
        <f t="shared" si="220"/>
        <v>1530000</v>
      </c>
      <c r="N324" s="34">
        <f t="shared" si="221"/>
        <v>2631691.1</v>
      </c>
      <c r="O324" s="34">
        <f t="shared" si="222"/>
        <v>1542500</v>
      </c>
      <c r="P324" s="34">
        <f t="shared" si="223"/>
        <v>2659436.61</v>
      </c>
      <c r="Q324" s="34">
        <f t="shared" si="224"/>
        <v>1555000</v>
      </c>
      <c r="R324" s="34">
        <f t="shared" si="225"/>
        <v>2687360.63</v>
      </c>
      <c r="S324" s="34">
        <f t="shared" si="226"/>
        <v>1567500</v>
      </c>
      <c r="T324" s="34">
        <f t="shared" si="227"/>
        <v>2715464.32</v>
      </c>
      <c r="U324" s="34">
        <f t="shared" si="228"/>
        <v>1580000</v>
      </c>
      <c r="V324" s="34">
        <f t="shared" si="229"/>
        <v>2743748.83</v>
      </c>
      <c r="W324" s="34">
        <f t="shared" si="230"/>
        <v>1592500</v>
      </c>
      <c r="X324" s="34">
        <f t="shared" si="231"/>
        <v>2772215.32</v>
      </c>
      <c r="Y324" s="34">
        <f t="shared" si="232"/>
        <v>1605000</v>
      </c>
      <c r="Z324" s="34">
        <f t="shared" si="233"/>
        <v>2800864.96</v>
      </c>
      <c r="AA324" s="34">
        <f t="shared" si="234"/>
        <v>1617500</v>
      </c>
      <c r="AB324" s="34">
        <f t="shared" si="235"/>
        <v>2829698.94</v>
      </c>
      <c r="AC324" s="39">
        <f t="shared" si="240"/>
        <v>2837786.44</v>
      </c>
      <c r="AD324" s="34">
        <f t="shared" si="241"/>
        <v>1630000</v>
      </c>
      <c r="AE324" s="34">
        <f t="shared" si="242"/>
        <v>2866857.97</v>
      </c>
      <c r="AF324" s="34">
        <f t="shared" si="243"/>
        <v>1642500</v>
      </c>
      <c r="AG324" s="34">
        <f t="shared" si="244"/>
        <v>2896116.55</v>
      </c>
      <c r="AH324" s="34">
        <f t="shared" si="245"/>
        <v>1655000</v>
      </c>
      <c r="AI324" s="34">
        <f t="shared" si="246"/>
        <v>2925563.38</v>
      </c>
      <c r="AJ324" s="34">
        <f t="shared" si="247"/>
        <v>1667500</v>
      </c>
      <c r="AK324" s="34">
        <f t="shared" si="248"/>
        <v>2955199.67</v>
      </c>
      <c r="AL324" s="34">
        <f t="shared" si="249"/>
        <v>1680000</v>
      </c>
      <c r="AM324" s="34">
        <f t="shared" si="250"/>
        <v>2985026.64</v>
      </c>
      <c r="AN324" s="34">
        <f t="shared" si="251"/>
        <v>1692500</v>
      </c>
      <c r="AO324" s="34">
        <f t="shared" si="252"/>
        <v>3015045.52</v>
      </c>
      <c r="AP324" s="34">
        <f t="shared" si="253"/>
        <v>1705000</v>
      </c>
      <c r="AQ324" s="34">
        <f t="shared" si="254"/>
        <v>3045257.54</v>
      </c>
      <c r="AR324" s="34">
        <f t="shared" si="255"/>
        <v>1717500</v>
      </c>
      <c r="AS324" s="34">
        <f t="shared" si="256"/>
        <v>3075663.95</v>
      </c>
      <c r="AT324" s="34">
        <f t="shared" si="257"/>
        <v>1730000</v>
      </c>
      <c r="AU324" s="34">
        <f t="shared" si="258"/>
        <v>3106265.99</v>
      </c>
      <c r="AV324" s="34">
        <f t="shared" si="259"/>
        <v>1742500</v>
      </c>
      <c r="AW324" s="34">
        <f t="shared" si="260"/>
        <v>3137064.93</v>
      </c>
      <c r="AX324" s="34">
        <f t="shared" si="261"/>
        <v>1755000</v>
      </c>
      <c r="AY324" s="34">
        <f t="shared" si="262"/>
        <v>3168062.03</v>
      </c>
      <c r="AZ324" s="34">
        <f t="shared" si="263"/>
        <v>1767500</v>
      </c>
      <c r="BA324" s="34">
        <f t="shared" si="264"/>
        <v>3199258.56</v>
      </c>
    </row>
    <row r="325" spans="1:53" x14ac:dyDescent="0.2">
      <c r="A325" s="24">
        <v>38991</v>
      </c>
      <c r="B325" s="33">
        <v>1466000</v>
      </c>
      <c r="C325" s="33">
        <v>2469909.71</v>
      </c>
      <c r="D325" s="33">
        <v>2488234.71</v>
      </c>
      <c r="E325" s="34">
        <f t="shared" si="236"/>
        <v>1478500</v>
      </c>
      <c r="F325" s="34">
        <f t="shared" si="237"/>
        <v>2515057.21</v>
      </c>
      <c r="G325" s="34">
        <f t="shared" si="238"/>
        <v>1491000</v>
      </c>
      <c r="H325" s="34">
        <f t="shared" si="239"/>
        <v>2542052.29</v>
      </c>
      <c r="I325" s="34">
        <f t="shared" si="216"/>
        <v>1503500</v>
      </c>
      <c r="J325" s="34">
        <f t="shared" si="217"/>
        <v>2569221.06</v>
      </c>
      <c r="K325" s="34">
        <f t="shared" si="218"/>
        <v>1516000</v>
      </c>
      <c r="L325" s="34">
        <f t="shared" si="219"/>
        <v>2596564.63</v>
      </c>
      <c r="M325" s="34">
        <f t="shared" si="220"/>
        <v>1528500</v>
      </c>
      <c r="N325" s="34">
        <f t="shared" si="221"/>
        <v>2624084.13</v>
      </c>
      <c r="O325" s="34">
        <f t="shared" si="222"/>
        <v>1541000</v>
      </c>
      <c r="P325" s="34">
        <f t="shared" si="223"/>
        <v>2651780.69</v>
      </c>
      <c r="Q325" s="34">
        <f t="shared" si="224"/>
        <v>1553500</v>
      </c>
      <c r="R325" s="34">
        <f t="shared" si="225"/>
        <v>2679655.4500000002</v>
      </c>
      <c r="S325" s="34">
        <f t="shared" si="226"/>
        <v>1566000</v>
      </c>
      <c r="T325" s="34">
        <f t="shared" si="227"/>
        <v>2707709.56</v>
      </c>
      <c r="U325" s="34">
        <f t="shared" si="228"/>
        <v>1578500</v>
      </c>
      <c r="V325" s="34">
        <f t="shared" si="229"/>
        <v>2735944.17</v>
      </c>
      <c r="W325" s="34">
        <f t="shared" si="230"/>
        <v>1591000</v>
      </c>
      <c r="X325" s="34">
        <f t="shared" si="231"/>
        <v>2764360.44</v>
      </c>
      <c r="Y325" s="34">
        <f t="shared" si="232"/>
        <v>1603500</v>
      </c>
      <c r="Z325" s="34">
        <f t="shared" si="233"/>
        <v>2792959.55</v>
      </c>
      <c r="AA325" s="34">
        <f t="shared" si="234"/>
        <v>1616000</v>
      </c>
      <c r="AB325" s="34">
        <f t="shared" si="235"/>
        <v>2821742.66</v>
      </c>
      <c r="AC325" s="39">
        <f t="shared" si="240"/>
        <v>2829822.66</v>
      </c>
      <c r="AD325" s="34">
        <f t="shared" si="241"/>
        <v>1628500</v>
      </c>
      <c r="AE325" s="34">
        <f t="shared" si="242"/>
        <v>2858842.95</v>
      </c>
      <c r="AF325" s="34">
        <f t="shared" si="243"/>
        <v>1641000</v>
      </c>
      <c r="AG325" s="34">
        <f t="shared" si="244"/>
        <v>2888049.96</v>
      </c>
      <c r="AH325" s="34">
        <f t="shared" si="245"/>
        <v>1653500</v>
      </c>
      <c r="AI325" s="34">
        <f t="shared" si="246"/>
        <v>2917444.89</v>
      </c>
      <c r="AJ325" s="34">
        <f t="shared" si="247"/>
        <v>1666000</v>
      </c>
      <c r="AK325" s="34">
        <f t="shared" si="248"/>
        <v>2947028.95</v>
      </c>
      <c r="AL325" s="34">
        <f t="shared" si="249"/>
        <v>1678500</v>
      </c>
      <c r="AM325" s="34">
        <f t="shared" si="250"/>
        <v>2976803.35</v>
      </c>
      <c r="AN325" s="34">
        <f t="shared" si="251"/>
        <v>1691000</v>
      </c>
      <c r="AO325" s="34">
        <f t="shared" si="252"/>
        <v>3006769.32</v>
      </c>
      <c r="AP325" s="34">
        <f t="shared" si="253"/>
        <v>1703500</v>
      </c>
      <c r="AQ325" s="34">
        <f t="shared" si="254"/>
        <v>3036928.09</v>
      </c>
      <c r="AR325" s="34">
        <f t="shared" si="255"/>
        <v>1716000</v>
      </c>
      <c r="AS325" s="34">
        <f t="shared" si="256"/>
        <v>3067280.9</v>
      </c>
      <c r="AT325" s="34">
        <f t="shared" si="257"/>
        <v>1728500</v>
      </c>
      <c r="AU325" s="34">
        <f t="shared" si="258"/>
        <v>3097829</v>
      </c>
      <c r="AV325" s="34">
        <f t="shared" si="259"/>
        <v>1741000</v>
      </c>
      <c r="AW325" s="34">
        <f t="shared" si="260"/>
        <v>3128573.65</v>
      </c>
      <c r="AX325" s="34">
        <f t="shared" si="261"/>
        <v>1753500</v>
      </c>
      <c r="AY325" s="34">
        <f t="shared" si="262"/>
        <v>3159516.11</v>
      </c>
      <c r="AZ325" s="34">
        <f t="shared" si="263"/>
        <v>1766000</v>
      </c>
      <c r="BA325" s="34">
        <f t="shared" si="264"/>
        <v>3190657.66</v>
      </c>
    </row>
    <row r="326" spans="1:53" x14ac:dyDescent="0.2">
      <c r="A326" s="24">
        <v>39022</v>
      </c>
      <c r="B326" s="33">
        <v>1464500</v>
      </c>
      <c r="C326" s="33">
        <v>2462602.4900000002</v>
      </c>
      <c r="D326" s="33">
        <v>2480908.7400000002</v>
      </c>
      <c r="E326" s="34">
        <f t="shared" si="236"/>
        <v>1477000</v>
      </c>
      <c r="F326" s="34">
        <f t="shared" si="237"/>
        <v>2507684.11</v>
      </c>
      <c r="G326" s="34">
        <f t="shared" si="238"/>
        <v>1489500</v>
      </c>
      <c r="H326" s="34">
        <f t="shared" si="239"/>
        <v>2534631.75</v>
      </c>
      <c r="I326" s="34">
        <f t="shared" si="216"/>
        <v>1502000</v>
      </c>
      <c r="J326" s="34">
        <f t="shared" si="217"/>
        <v>2561752.77</v>
      </c>
      <c r="K326" s="34">
        <f t="shared" si="218"/>
        <v>1514500</v>
      </c>
      <c r="L326" s="34">
        <f t="shared" si="219"/>
        <v>2589048.29</v>
      </c>
      <c r="M326" s="34">
        <f t="shared" si="220"/>
        <v>1527000</v>
      </c>
      <c r="N326" s="34">
        <f t="shared" si="221"/>
        <v>2616519.4300000002</v>
      </c>
      <c r="O326" s="34">
        <f t="shared" si="222"/>
        <v>1539500</v>
      </c>
      <c r="P326" s="34">
        <f t="shared" si="223"/>
        <v>2644167.3199999998</v>
      </c>
      <c r="Q326" s="34">
        <f t="shared" si="224"/>
        <v>1552000</v>
      </c>
      <c r="R326" s="34">
        <f t="shared" si="225"/>
        <v>2671993.1</v>
      </c>
      <c r="S326" s="34">
        <f t="shared" si="226"/>
        <v>1564500</v>
      </c>
      <c r="T326" s="34">
        <f t="shared" si="227"/>
        <v>2699997.91</v>
      </c>
      <c r="U326" s="34">
        <f t="shared" si="228"/>
        <v>1577000</v>
      </c>
      <c r="V326" s="34">
        <f t="shared" si="229"/>
        <v>2728182.91</v>
      </c>
      <c r="W326" s="34">
        <f t="shared" si="230"/>
        <v>1589500</v>
      </c>
      <c r="X326" s="34">
        <f t="shared" si="231"/>
        <v>2756549.25</v>
      </c>
      <c r="Y326" s="34">
        <f t="shared" si="232"/>
        <v>1602000</v>
      </c>
      <c r="Z326" s="34">
        <f t="shared" si="233"/>
        <v>2785098.1</v>
      </c>
      <c r="AA326" s="34">
        <f t="shared" si="234"/>
        <v>1614500</v>
      </c>
      <c r="AB326" s="34">
        <f t="shared" si="235"/>
        <v>2813830.63</v>
      </c>
      <c r="AC326" s="39">
        <f t="shared" si="240"/>
        <v>2821903.13</v>
      </c>
      <c r="AD326" s="34">
        <f t="shared" si="241"/>
        <v>1627000</v>
      </c>
      <c r="AE326" s="34">
        <f t="shared" si="242"/>
        <v>2850872.47</v>
      </c>
      <c r="AF326" s="34">
        <f t="shared" si="243"/>
        <v>1639500</v>
      </c>
      <c r="AG326" s="34">
        <f t="shared" si="244"/>
        <v>2880028.2</v>
      </c>
      <c r="AH326" s="34">
        <f t="shared" si="245"/>
        <v>1652000</v>
      </c>
      <c r="AI326" s="34">
        <f t="shared" si="246"/>
        <v>2909371.52</v>
      </c>
      <c r="AJ326" s="34">
        <f t="shared" si="247"/>
        <v>1664500</v>
      </c>
      <c r="AK326" s="34">
        <f t="shared" si="248"/>
        <v>2938903.63</v>
      </c>
      <c r="AL326" s="34">
        <f t="shared" si="249"/>
        <v>1677000</v>
      </c>
      <c r="AM326" s="34">
        <f t="shared" si="250"/>
        <v>2968625.75</v>
      </c>
      <c r="AN326" s="34">
        <f t="shared" si="251"/>
        <v>1689500</v>
      </c>
      <c r="AO326" s="34">
        <f t="shared" si="252"/>
        <v>2998539.1</v>
      </c>
      <c r="AP326" s="34">
        <f t="shared" si="253"/>
        <v>1702000</v>
      </c>
      <c r="AQ326" s="34">
        <f t="shared" si="254"/>
        <v>3028644.92</v>
      </c>
      <c r="AR326" s="34">
        <f t="shared" si="255"/>
        <v>1714500</v>
      </c>
      <c r="AS326" s="34">
        <f t="shared" si="256"/>
        <v>3058944.44</v>
      </c>
      <c r="AT326" s="34">
        <f t="shared" si="257"/>
        <v>1727000</v>
      </c>
      <c r="AU326" s="34">
        <f t="shared" si="258"/>
        <v>3089438.91</v>
      </c>
      <c r="AV326" s="34">
        <f t="shared" si="259"/>
        <v>1739500</v>
      </c>
      <c r="AW326" s="34">
        <f t="shared" si="260"/>
        <v>3120129.58</v>
      </c>
      <c r="AX326" s="34">
        <f t="shared" si="261"/>
        <v>1752000</v>
      </c>
      <c r="AY326" s="34">
        <f t="shared" si="262"/>
        <v>3151017.71</v>
      </c>
      <c r="AZ326" s="34">
        <f t="shared" si="263"/>
        <v>1764500</v>
      </c>
      <c r="BA326" s="34">
        <f t="shared" si="264"/>
        <v>3182104.58</v>
      </c>
    </row>
    <row r="327" spans="1:53" x14ac:dyDescent="0.2">
      <c r="A327" s="24">
        <v>39052</v>
      </c>
      <c r="B327" s="33">
        <v>1463000</v>
      </c>
      <c r="C327" s="33">
        <v>2455335.91</v>
      </c>
      <c r="D327" s="33">
        <v>2473623.41</v>
      </c>
      <c r="E327" s="34">
        <f t="shared" si="236"/>
        <v>1475500</v>
      </c>
      <c r="F327" s="34">
        <f t="shared" si="237"/>
        <v>2500351.9</v>
      </c>
      <c r="G327" s="34">
        <f t="shared" si="238"/>
        <v>1488000</v>
      </c>
      <c r="H327" s="34">
        <f t="shared" si="239"/>
        <v>2527252.37</v>
      </c>
      <c r="I327" s="34">
        <f t="shared" si="216"/>
        <v>1500500</v>
      </c>
      <c r="J327" s="34">
        <f t="shared" si="217"/>
        <v>2554325.92</v>
      </c>
      <c r="K327" s="34">
        <f t="shared" si="218"/>
        <v>1513000</v>
      </c>
      <c r="L327" s="34">
        <f t="shared" si="219"/>
        <v>2581573.66</v>
      </c>
      <c r="M327" s="34">
        <f t="shared" si="220"/>
        <v>1525500</v>
      </c>
      <c r="N327" s="34">
        <f t="shared" si="221"/>
        <v>2608996.71</v>
      </c>
      <c r="O327" s="34">
        <f t="shared" si="222"/>
        <v>1538000</v>
      </c>
      <c r="P327" s="34">
        <f t="shared" si="223"/>
        <v>2636596.2000000002</v>
      </c>
      <c r="Q327" s="34">
        <f t="shared" si="224"/>
        <v>1550500</v>
      </c>
      <c r="R327" s="34">
        <f t="shared" si="225"/>
        <v>2664373.27</v>
      </c>
      <c r="S327" s="34">
        <f t="shared" si="226"/>
        <v>1563000</v>
      </c>
      <c r="T327" s="34">
        <f t="shared" si="227"/>
        <v>2692329.06</v>
      </c>
      <c r="U327" s="34">
        <f t="shared" si="228"/>
        <v>1575500</v>
      </c>
      <c r="V327" s="34">
        <f t="shared" si="229"/>
        <v>2720464.71</v>
      </c>
      <c r="W327" s="34">
        <f t="shared" si="230"/>
        <v>1588000</v>
      </c>
      <c r="X327" s="34">
        <f t="shared" si="231"/>
        <v>2748781.39</v>
      </c>
      <c r="Y327" s="34">
        <f t="shared" si="232"/>
        <v>1600500</v>
      </c>
      <c r="Z327" s="34">
        <f t="shared" si="233"/>
        <v>2777280.26</v>
      </c>
      <c r="AA327" s="34">
        <f t="shared" si="234"/>
        <v>1613000</v>
      </c>
      <c r="AB327" s="34">
        <f t="shared" si="235"/>
        <v>2805962.49</v>
      </c>
      <c r="AC327" s="39">
        <f t="shared" si="240"/>
        <v>2814027.49</v>
      </c>
      <c r="AD327" s="34">
        <f t="shared" si="241"/>
        <v>1625500</v>
      </c>
      <c r="AE327" s="34">
        <f t="shared" si="242"/>
        <v>2842946.15</v>
      </c>
      <c r="AF327" s="34">
        <f t="shared" si="243"/>
        <v>1638000</v>
      </c>
      <c r="AG327" s="34">
        <f t="shared" si="244"/>
        <v>2872050.88</v>
      </c>
      <c r="AH327" s="34">
        <f t="shared" si="245"/>
        <v>1650500</v>
      </c>
      <c r="AI327" s="34">
        <f t="shared" si="246"/>
        <v>2901342.87</v>
      </c>
      <c r="AJ327" s="34">
        <f t="shared" si="247"/>
        <v>1663000</v>
      </c>
      <c r="AK327" s="34">
        <f t="shared" si="248"/>
        <v>2930823.32</v>
      </c>
      <c r="AL327" s="34">
        <f t="shared" si="249"/>
        <v>1675500</v>
      </c>
      <c r="AM327" s="34">
        <f t="shared" si="250"/>
        <v>2960493.45</v>
      </c>
      <c r="AN327" s="34">
        <f t="shared" si="251"/>
        <v>1688000</v>
      </c>
      <c r="AO327" s="34">
        <f t="shared" si="252"/>
        <v>2990354.48</v>
      </c>
      <c r="AP327" s="34">
        <f t="shared" si="253"/>
        <v>1700500</v>
      </c>
      <c r="AQ327" s="34">
        <f t="shared" si="254"/>
        <v>3020407.64</v>
      </c>
      <c r="AR327" s="34">
        <f t="shared" si="255"/>
        <v>1713000</v>
      </c>
      <c r="AS327" s="34">
        <f t="shared" si="256"/>
        <v>3050654.16</v>
      </c>
      <c r="AT327" s="34">
        <f t="shared" si="257"/>
        <v>1725500</v>
      </c>
      <c r="AU327" s="34">
        <f t="shared" si="258"/>
        <v>3081095.29</v>
      </c>
      <c r="AV327" s="34">
        <f t="shared" si="259"/>
        <v>1738000</v>
      </c>
      <c r="AW327" s="34">
        <f t="shared" si="260"/>
        <v>3111732.28</v>
      </c>
      <c r="AX327" s="34">
        <f t="shared" si="261"/>
        <v>1750500</v>
      </c>
      <c r="AY327" s="34">
        <f t="shared" si="262"/>
        <v>3142566.39</v>
      </c>
      <c r="AZ327" s="34">
        <f t="shared" si="263"/>
        <v>1763000</v>
      </c>
      <c r="BA327" s="34">
        <f t="shared" si="264"/>
        <v>3173598.88</v>
      </c>
    </row>
    <row r="328" spans="1:53" x14ac:dyDescent="0.2">
      <c r="A328" s="24">
        <v>39083</v>
      </c>
      <c r="B328" s="33">
        <v>1461500</v>
      </c>
      <c r="C328" s="33">
        <v>2448109.77</v>
      </c>
      <c r="D328" s="33">
        <v>2466378.52</v>
      </c>
      <c r="E328" s="34">
        <f t="shared" si="236"/>
        <v>1474000</v>
      </c>
      <c r="F328" s="34">
        <f t="shared" si="237"/>
        <v>2493060.4</v>
      </c>
      <c r="G328" s="34">
        <f t="shared" si="238"/>
        <v>1486500</v>
      </c>
      <c r="H328" s="34">
        <f t="shared" si="239"/>
        <v>2519913.9500000002</v>
      </c>
      <c r="I328" s="34">
        <f t="shared" si="216"/>
        <v>1499000</v>
      </c>
      <c r="J328" s="34">
        <f t="shared" si="217"/>
        <v>2546940.2799999998</v>
      </c>
      <c r="K328" s="34">
        <f t="shared" si="218"/>
        <v>1511500</v>
      </c>
      <c r="L328" s="34">
        <f t="shared" si="219"/>
        <v>2574140.5</v>
      </c>
      <c r="M328" s="34">
        <f t="shared" si="220"/>
        <v>1524000</v>
      </c>
      <c r="N328" s="34">
        <f t="shared" si="221"/>
        <v>2601515.7200000002</v>
      </c>
      <c r="O328" s="34">
        <f t="shared" si="222"/>
        <v>1536500</v>
      </c>
      <c r="P328" s="34">
        <f t="shared" si="223"/>
        <v>2629067.08</v>
      </c>
      <c r="Q328" s="34">
        <f t="shared" si="224"/>
        <v>1549000</v>
      </c>
      <c r="R328" s="34">
        <f t="shared" si="225"/>
        <v>2656795.7000000002</v>
      </c>
      <c r="S328" s="34">
        <f t="shared" si="226"/>
        <v>1561500</v>
      </c>
      <c r="T328" s="34">
        <f t="shared" si="227"/>
        <v>2684702.73</v>
      </c>
      <c r="U328" s="34">
        <f t="shared" si="228"/>
        <v>1574000</v>
      </c>
      <c r="V328" s="34">
        <f t="shared" si="229"/>
        <v>2712789.32</v>
      </c>
      <c r="W328" s="34">
        <f t="shared" si="230"/>
        <v>1586500</v>
      </c>
      <c r="X328" s="34">
        <f t="shared" si="231"/>
        <v>2741056.62</v>
      </c>
      <c r="Y328" s="34">
        <f t="shared" si="232"/>
        <v>1599000</v>
      </c>
      <c r="Z328" s="34">
        <f t="shared" si="233"/>
        <v>2769505.79</v>
      </c>
      <c r="AA328" s="34">
        <f t="shared" si="234"/>
        <v>1611500</v>
      </c>
      <c r="AB328" s="34">
        <f t="shared" si="235"/>
        <v>2798138</v>
      </c>
      <c r="AC328" s="39">
        <f t="shared" si="240"/>
        <v>2806195.5</v>
      </c>
      <c r="AD328" s="34">
        <f t="shared" si="241"/>
        <v>1624000</v>
      </c>
      <c r="AE328" s="34">
        <f t="shared" si="242"/>
        <v>2835063.77</v>
      </c>
      <c r="AF328" s="34">
        <f t="shared" si="243"/>
        <v>1636500</v>
      </c>
      <c r="AG328" s="34">
        <f t="shared" si="244"/>
        <v>2864117.78</v>
      </c>
      <c r="AH328" s="34">
        <f t="shared" si="245"/>
        <v>1649000</v>
      </c>
      <c r="AI328" s="34">
        <f t="shared" si="246"/>
        <v>2893358.73</v>
      </c>
      <c r="AJ328" s="34">
        <f t="shared" si="247"/>
        <v>1661500</v>
      </c>
      <c r="AK328" s="34">
        <f t="shared" si="248"/>
        <v>2922787.81</v>
      </c>
      <c r="AL328" s="34">
        <f t="shared" si="249"/>
        <v>1674000</v>
      </c>
      <c r="AM328" s="34">
        <f t="shared" si="250"/>
        <v>2952406.24</v>
      </c>
      <c r="AN328" s="34">
        <f t="shared" si="251"/>
        <v>1686500</v>
      </c>
      <c r="AO328" s="34">
        <f t="shared" si="252"/>
        <v>2982215.24</v>
      </c>
      <c r="AP328" s="34">
        <f t="shared" si="253"/>
        <v>1699000</v>
      </c>
      <c r="AQ328" s="34">
        <f t="shared" si="254"/>
        <v>3012216.03</v>
      </c>
      <c r="AR328" s="34">
        <f t="shared" si="255"/>
        <v>1711500</v>
      </c>
      <c r="AS328" s="34">
        <f t="shared" si="256"/>
        <v>3042409.85</v>
      </c>
      <c r="AT328" s="34">
        <f t="shared" si="257"/>
        <v>1724000</v>
      </c>
      <c r="AU328" s="34">
        <f t="shared" si="258"/>
        <v>3072797.93</v>
      </c>
      <c r="AV328" s="34">
        <f t="shared" si="259"/>
        <v>1736500</v>
      </c>
      <c r="AW328" s="34">
        <f t="shared" si="260"/>
        <v>3103381.53</v>
      </c>
      <c r="AX328" s="34">
        <f t="shared" si="261"/>
        <v>1749000</v>
      </c>
      <c r="AY328" s="34">
        <f t="shared" si="262"/>
        <v>3134161.91</v>
      </c>
      <c r="AZ328" s="34">
        <f t="shared" si="263"/>
        <v>1761500</v>
      </c>
      <c r="BA328" s="34">
        <f t="shared" si="264"/>
        <v>3165140.33</v>
      </c>
    </row>
    <row r="329" spans="1:53" x14ac:dyDescent="0.2">
      <c r="A329" s="24">
        <v>39114</v>
      </c>
      <c r="B329" s="33">
        <v>1460000</v>
      </c>
      <c r="C329" s="33">
        <v>2440923.96</v>
      </c>
      <c r="D329" s="33">
        <v>2459173.96</v>
      </c>
      <c r="E329" s="34">
        <f t="shared" si="236"/>
        <v>1472500</v>
      </c>
      <c r="F329" s="34">
        <f t="shared" si="237"/>
        <v>2485809.4900000002</v>
      </c>
      <c r="G329" s="34">
        <f t="shared" si="238"/>
        <v>1485000</v>
      </c>
      <c r="H329" s="34">
        <f t="shared" si="239"/>
        <v>2512616.39</v>
      </c>
      <c r="I329" s="34">
        <f t="shared" ref="I329:I392" si="265">+IF(G329=0,IF($A329&gt;I$6,0,G329+12500),G329+12500)</f>
        <v>1497500</v>
      </c>
      <c r="J329" s="34">
        <f t="shared" ref="J329:J392" si="266">+IF(I329=0,0,ROUND((H329+10744)*1.08^(1/12),2))</f>
        <v>2539595.77</v>
      </c>
      <c r="K329" s="34">
        <f t="shared" ref="K329:K392" si="267">+IF(I329=0,IF($A329&gt;K$6,0,I329+12500),I329+12500)</f>
        <v>1510000</v>
      </c>
      <c r="L329" s="34">
        <f t="shared" ref="L329:L392" si="268">+IF(K329=0,0,ROUND((J329+10744)*1.08^(1/12),2))</f>
        <v>2566748.73</v>
      </c>
      <c r="M329" s="34">
        <f t="shared" ref="M329:M392" si="269">+IF(K329=0,IF($A329&gt;M$6,0,K329+12500),K329+12500)</f>
        <v>1522500</v>
      </c>
      <c r="N329" s="34">
        <f t="shared" ref="N329:N392" si="270">+IF(M329=0,0,ROUND((L329+10744)*1.08^(1/12),2))</f>
        <v>2594076.4</v>
      </c>
      <c r="O329" s="34">
        <f t="shared" ref="O329:O392" si="271">+IF(M329=0,IF($A329&gt;O$6,0,M329+12500),M329+12500)</f>
        <v>1535000</v>
      </c>
      <c r="P329" s="34">
        <f t="shared" ref="P329:P392" si="272">+IF(O329=0,0,ROUND((N329+10744)*1.08^(1/12),2))</f>
        <v>2621579.89</v>
      </c>
      <c r="Q329" s="34">
        <f t="shared" ref="Q329:Q392" si="273">+IF(O329=0,IF($A329&gt;Q$6,0,O329+12500),O329+12500)</f>
        <v>1547500</v>
      </c>
      <c r="R329" s="34">
        <f t="shared" ref="R329:R392" si="274">+IF(Q329=0,0,ROUND((P329+10744)*1.08^(1/12),2))</f>
        <v>2649260.34</v>
      </c>
      <c r="S329" s="34">
        <f t="shared" ref="S329:S392" si="275">+IF(Q329=0,IF($A329&gt;S$6,0,Q329+12500),Q329+12500)</f>
        <v>1560000</v>
      </c>
      <c r="T329" s="34">
        <f t="shared" ref="T329:T392" si="276">+IF(S329=0,0,ROUND((R329+10744)*1.08^(1/12),2))</f>
        <v>2677118.89</v>
      </c>
      <c r="U329" s="34">
        <f t="shared" ref="U329:U392" si="277">+IF(S329=0,IF($A329&gt;U$6,0,S329+12500),S329+12500)</f>
        <v>1572500</v>
      </c>
      <c r="V329" s="34">
        <f t="shared" ref="V329:V392" si="278">+IF(U329=0,0,ROUND((T329+10744)*1.08^(1/12),2))</f>
        <v>2705156.68</v>
      </c>
      <c r="W329" s="34">
        <f t="shared" ref="W329:W392" si="279">+IF(U329=0,IF($A329&gt;W$6,0,U329+12500),U329+12500)</f>
        <v>1585000</v>
      </c>
      <c r="X329" s="34">
        <f t="shared" ref="X329:X392" si="280">+IF(W329=0,0,ROUND((V329+10744)*1.08^(1/12),2))</f>
        <v>2733374.87</v>
      </c>
      <c r="Y329" s="34">
        <f t="shared" ref="Y329:Y392" si="281">+IF(W329=0,IF($A329&gt;Y$6,0,W329+12500),W329+12500)</f>
        <v>1597500</v>
      </c>
      <c r="Z329" s="34">
        <f t="shared" ref="Z329:Z392" si="282">+IF(Y329=0,0,ROUND((X329+10744)*1.08^(1/12),2))</f>
        <v>2761774.61</v>
      </c>
      <c r="AA329" s="34">
        <f t="shared" ref="AA329:AA392" si="283">+IF(Y329=0,IF($A329&gt;AA$6,0,Y329+12500),Y329+12500)</f>
        <v>1610000</v>
      </c>
      <c r="AB329" s="34">
        <f t="shared" ref="AB329:AB392" si="284">+IF(AA329=0,0,ROUND((Z329+10744)*1.08^(1/12),2))</f>
        <v>2790357.08</v>
      </c>
      <c r="AC329" s="39">
        <f t="shared" si="240"/>
        <v>2798407.08</v>
      </c>
      <c r="AD329" s="34">
        <f t="shared" si="241"/>
        <v>1622500</v>
      </c>
      <c r="AE329" s="34">
        <f t="shared" si="242"/>
        <v>2827225.24</v>
      </c>
      <c r="AF329" s="34">
        <f t="shared" si="243"/>
        <v>1635000</v>
      </c>
      <c r="AG329" s="34">
        <f t="shared" si="244"/>
        <v>2856228.82</v>
      </c>
      <c r="AH329" s="34">
        <f t="shared" si="245"/>
        <v>1647500</v>
      </c>
      <c r="AI329" s="34">
        <f t="shared" si="246"/>
        <v>2885419.01</v>
      </c>
      <c r="AJ329" s="34">
        <f t="shared" si="247"/>
        <v>1660000</v>
      </c>
      <c r="AK329" s="34">
        <f t="shared" si="248"/>
        <v>2914797.01</v>
      </c>
      <c r="AL329" s="34">
        <f t="shared" si="249"/>
        <v>1672500</v>
      </c>
      <c r="AM329" s="34">
        <f t="shared" si="250"/>
        <v>2944364.03</v>
      </c>
      <c r="AN329" s="34">
        <f t="shared" si="251"/>
        <v>1685000</v>
      </c>
      <c r="AO329" s="34">
        <f t="shared" si="252"/>
        <v>2974121.28</v>
      </c>
      <c r="AP329" s="34">
        <f t="shared" si="253"/>
        <v>1697500</v>
      </c>
      <c r="AQ329" s="34">
        <f t="shared" si="254"/>
        <v>3004069.99</v>
      </c>
      <c r="AR329" s="34">
        <f t="shared" si="255"/>
        <v>1710000</v>
      </c>
      <c r="AS329" s="34">
        <f t="shared" si="256"/>
        <v>3034211.39</v>
      </c>
      <c r="AT329" s="34">
        <f t="shared" si="257"/>
        <v>1722500</v>
      </c>
      <c r="AU329" s="34">
        <f t="shared" si="258"/>
        <v>3064546.72</v>
      </c>
      <c r="AV329" s="34">
        <f t="shared" si="259"/>
        <v>1735000</v>
      </c>
      <c r="AW329" s="34">
        <f t="shared" si="260"/>
        <v>3095077.23</v>
      </c>
      <c r="AX329" s="34">
        <f t="shared" si="261"/>
        <v>1747500</v>
      </c>
      <c r="AY329" s="34">
        <f t="shared" si="262"/>
        <v>3125804.18</v>
      </c>
      <c r="AZ329" s="34">
        <f t="shared" si="263"/>
        <v>1760000</v>
      </c>
      <c r="BA329" s="34">
        <f t="shared" si="264"/>
        <v>3156728.83</v>
      </c>
    </row>
    <row r="330" spans="1:53" x14ac:dyDescent="0.2">
      <c r="A330" s="24">
        <v>39142</v>
      </c>
      <c r="B330" s="33">
        <v>1458500</v>
      </c>
      <c r="C330" s="33">
        <v>2433777.62</v>
      </c>
      <c r="D330" s="33">
        <v>2452008.87</v>
      </c>
      <c r="E330" s="34">
        <f t="shared" ref="E330:E393" si="285">+IF(B330=0,IF($A330&gt;E$6,0,B330+12500),B330+12500)</f>
        <v>1471000</v>
      </c>
      <c r="F330" s="34">
        <f t="shared" ref="F330:F393" si="286">+IF(E330=0,0,ROUND((D330+10744)*1.08^(1/12),2))</f>
        <v>2478598.2999999998</v>
      </c>
      <c r="G330" s="34">
        <f t="shared" ref="G330:G393" si="287">+IF(E330=0,IF($A330&gt;G$6,0,E330+12500),E330+12500)</f>
        <v>1483500</v>
      </c>
      <c r="H330" s="34">
        <f t="shared" ref="H330:H393" si="288">+IF(G330=0,0,ROUND((F330+10744)*1.08^(1/12),2))</f>
        <v>2505358.7999999998</v>
      </c>
      <c r="I330" s="34">
        <f t="shared" si="265"/>
        <v>1496000</v>
      </c>
      <c r="J330" s="34">
        <f t="shared" si="266"/>
        <v>2532291.48</v>
      </c>
      <c r="K330" s="34">
        <f t="shared" si="267"/>
        <v>1508500</v>
      </c>
      <c r="L330" s="34">
        <f t="shared" si="268"/>
        <v>2559397.4500000002</v>
      </c>
      <c r="M330" s="34">
        <f t="shared" si="269"/>
        <v>1521000</v>
      </c>
      <c r="N330" s="34">
        <f t="shared" si="270"/>
        <v>2586677.8199999998</v>
      </c>
      <c r="O330" s="34">
        <f t="shared" si="271"/>
        <v>1533500</v>
      </c>
      <c r="P330" s="34">
        <f t="shared" si="272"/>
        <v>2614133.71</v>
      </c>
      <c r="Q330" s="34">
        <f t="shared" si="273"/>
        <v>1546000</v>
      </c>
      <c r="R330" s="34">
        <f t="shared" si="274"/>
        <v>2641766.25</v>
      </c>
      <c r="S330" s="34">
        <f t="shared" si="275"/>
        <v>1558500</v>
      </c>
      <c r="T330" s="34">
        <f t="shared" si="276"/>
        <v>2669576.58</v>
      </c>
      <c r="U330" s="34">
        <f t="shared" si="277"/>
        <v>1571000</v>
      </c>
      <c r="V330" s="34">
        <f t="shared" si="278"/>
        <v>2697565.84</v>
      </c>
      <c r="W330" s="34">
        <f t="shared" si="279"/>
        <v>1583500</v>
      </c>
      <c r="X330" s="34">
        <f t="shared" si="280"/>
        <v>2725735.19</v>
      </c>
      <c r="Y330" s="34">
        <f t="shared" si="281"/>
        <v>1596000</v>
      </c>
      <c r="Z330" s="34">
        <f t="shared" si="282"/>
        <v>2754085.78</v>
      </c>
      <c r="AA330" s="34">
        <f t="shared" si="283"/>
        <v>1608500</v>
      </c>
      <c r="AB330" s="34">
        <f t="shared" si="284"/>
        <v>2782618.78</v>
      </c>
      <c r="AC330" s="39">
        <f t="shared" ref="AC330:AC393" si="289">+ROUND(AB330+(AA330*0.5%),2)</f>
        <v>2790661.28</v>
      </c>
      <c r="AD330" s="34">
        <f t="shared" ref="AD330:AD393" si="290">+IF(AA330=0,IF($A330&gt;AD$6,0,AA330+12500),AA330+12500)</f>
        <v>1621000</v>
      </c>
      <c r="AE330" s="34">
        <f t="shared" ref="AE330:AE393" si="291">+IF(AD330=0,0,ROUND((AC330+10744)*1.08^(1/12),2))</f>
        <v>2819429.61</v>
      </c>
      <c r="AF330" s="34">
        <f t="shared" ref="AF330:AF393" si="292">+IF(AD330=0,IF($A330&gt;AF$6,0,AD330+12500),AD330+12500)</f>
        <v>1633500</v>
      </c>
      <c r="AG330" s="34">
        <f t="shared" ref="AG330:AG393" si="293">+IF(AF330=0,0,ROUND((AE330+10744)*1.08^(1/12),2))</f>
        <v>2848383.03</v>
      </c>
      <c r="AH330" s="34">
        <f t="shared" ref="AH330:AH393" si="294">+IF(AF330=0,IF($A330&gt;AH$6,0,AF330+12500),AF330+12500)</f>
        <v>1646000</v>
      </c>
      <c r="AI330" s="34">
        <f t="shared" ref="AI330:AI393" si="295">+IF(AH330=0,0,ROUND((AG330+10744)*1.08^(1/12),2))</f>
        <v>2877522.74</v>
      </c>
      <c r="AJ330" s="34">
        <f t="shared" ref="AJ330:AJ393" si="296">+IF(AH330=0,IF($A330&gt;AJ$6,0,AH330+12500),AH330+12500)</f>
        <v>1658500</v>
      </c>
      <c r="AK330" s="34">
        <f t="shared" ref="AK330:AK393" si="297">+IF(AJ330=0,0,ROUND((AI330+10744)*1.08^(1/12),2))</f>
        <v>2906849.94</v>
      </c>
      <c r="AL330" s="34">
        <f t="shared" ref="AL330:AL393" si="298">+IF(AJ330=0,IF($A330&gt;AL$6,0,AJ330+12500),AJ330+12500)</f>
        <v>1671000</v>
      </c>
      <c r="AM330" s="34">
        <f t="shared" ref="AM330:AM393" si="299">+IF(AL330=0,0,ROUND((AK330+10744)*1.08^(1/12),2))</f>
        <v>2936365.83</v>
      </c>
      <c r="AN330" s="34">
        <f t="shared" ref="AN330:AN393" si="300">+IF(AL330=0,IF($A330&gt;AN$6,0,AL330+12500),AL330+12500)</f>
        <v>1683500</v>
      </c>
      <c r="AO330" s="34">
        <f t="shared" ref="AO330:AO393" si="301">+IF(AN330=0,0,ROUND((AM330+10744)*1.08^(1/12),2))</f>
        <v>2966071.62</v>
      </c>
      <c r="AP330" s="34">
        <f t="shared" ref="AP330:AP393" si="302">+IF(AN330=0,IF($A330&gt;AP$6,0,AN330+12500),AN330+12500)</f>
        <v>1696000</v>
      </c>
      <c r="AQ330" s="34">
        <f t="shared" ref="AQ330:AQ393" si="303">+IF(AP330=0,0,ROUND((AO330+10744)*1.08^(1/12),2))</f>
        <v>2995968.54</v>
      </c>
      <c r="AR330" s="34">
        <f t="shared" ref="AR330:AR393" si="304">+IF(AP330=0,IF($A330&gt;AR$6,0,AP330+12500),AP330+12500)</f>
        <v>1708500</v>
      </c>
      <c r="AS330" s="34">
        <f t="shared" ref="AS330:AS393" si="305">+IF(AR330=0,0,ROUND((AQ330+10744)*1.08^(1/12),2))</f>
        <v>3026057.82</v>
      </c>
      <c r="AT330" s="34">
        <f t="shared" ref="AT330:AT393" si="306">+IF(AR330=0,IF($A330&gt;AT$6,0,AR330+12500),AR330+12500)</f>
        <v>1721000</v>
      </c>
      <c r="AU330" s="34">
        <f t="shared" ref="AU330:AU393" si="307">+IF(AT330=0,0,ROUND((AS330+10744)*1.08^(1/12),2))</f>
        <v>3056340.69</v>
      </c>
      <c r="AV330" s="34">
        <f t="shared" ref="AV330:AV393" si="308">+IF(AT330=0,IF($A330&gt;AV$6,0,AT330+12500),AT330+12500)</f>
        <v>1733500</v>
      </c>
      <c r="AW330" s="34">
        <f t="shared" ref="AW330:AW393" si="309">+IF(AV330=0,0,ROUND((AU330+10744)*1.08^(1/12),2))</f>
        <v>3086818.41</v>
      </c>
      <c r="AX330" s="34">
        <f t="shared" ref="AX330:AX393" si="310">+IF(AV330=0,IF($A330&gt;AX$6,0,AV330+12500),AV330+12500)</f>
        <v>1746000</v>
      </c>
      <c r="AY330" s="34">
        <f t="shared" ref="AY330:AY393" si="311">+IF(AX330=0,0,ROUND((AW330+10744)*1.08^(1/12),2))</f>
        <v>3117492.22</v>
      </c>
      <c r="AZ330" s="34">
        <f t="shared" ref="AZ330:AZ393" si="312">+IF(AX330=0,IF($A330&gt;AZ$6,0,AX330+12500),AX330+12500)</f>
        <v>1758500</v>
      </c>
      <c r="BA330" s="34">
        <f t="shared" ref="BA330:BA393" si="313">+IF(AZ330=0,0,ROUND((AY330+10744)*1.08^(1/12),2))</f>
        <v>3148363.39</v>
      </c>
    </row>
    <row r="331" spans="1:53" x14ac:dyDescent="0.2">
      <c r="A331" s="24">
        <v>39173</v>
      </c>
      <c r="B331" s="33">
        <v>1457000</v>
      </c>
      <c r="C331" s="33">
        <v>2426671.41</v>
      </c>
      <c r="D331" s="33">
        <v>2444883.91</v>
      </c>
      <c r="E331" s="34">
        <f t="shared" si="285"/>
        <v>1469500</v>
      </c>
      <c r="F331" s="34">
        <f t="shared" si="286"/>
        <v>2471427.4900000002</v>
      </c>
      <c r="G331" s="34">
        <f t="shared" si="287"/>
        <v>1482000</v>
      </c>
      <c r="H331" s="34">
        <f t="shared" si="288"/>
        <v>2498141.86</v>
      </c>
      <c r="I331" s="34">
        <f t="shared" si="265"/>
        <v>1494500</v>
      </c>
      <c r="J331" s="34">
        <f t="shared" si="266"/>
        <v>2525028.11</v>
      </c>
      <c r="K331" s="34">
        <f t="shared" si="267"/>
        <v>1507000</v>
      </c>
      <c r="L331" s="34">
        <f t="shared" si="268"/>
        <v>2552087.34</v>
      </c>
      <c r="M331" s="34">
        <f t="shared" si="269"/>
        <v>1519500</v>
      </c>
      <c r="N331" s="34">
        <f t="shared" si="270"/>
        <v>2579320.67</v>
      </c>
      <c r="O331" s="34">
        <f t="shared" si="271"/>
        <v>1532000</v>
      </c>
      <c r="P331" s="34">
        <f t="shared" si="272"/>
        <v>2606729.2200000002</v>
      </c>
      <c r="Q331" s="34">
        <f t="shared" si="273"/>
        <v>1544500</v>
      </c>
      <c r="R331" s="34">
        <f t="shared" si="274"/>
        <v>2634314.12</v>
      </c>
      <c r="S331" s="34">
        <f t="shared" si="275"/>
        <v>1557000</v>
      </c>
      <c r="T331" s="34">
        <f t="shared" si="276"/>
        <v>2662076.5</v>
      </c>
      <c r="U331" s="34">
        <f t="shared" si="277"/>
        <v>1569500</v>
      </c>
      <c r="V331" s="34">
        <f t="shared" si="278"/>
        <v>2690017.51</v>
      </c>
      <c r="W331" s="34">
        <f t="shared" si="279"/>
        <v>1582000</v>
      </c>
      <c r="X331" s="34">
        <f t="shared" si="280"/>
        <v>2718138.29</v>
      </c>
      <c r="Y331" s="34">
        <f t="shared" si="281"/>
        <v>1594500</v>
      </c>
      <c r="Z331" s="34">
        <f t="shared" si="282"/>
        <v>2746440</v>
      </c>
      <c r="AA331" s="34">
        <f t="shared" si="283"/>
        <v>1607000</v>
      </c>
      <c r="AB331" s="34">
        <f t="shared" si="284"/>
        <v>2774923.8</v>
      </c>
      <c r="AC331" s="39">
        <f t="shared" si="289"/>
        <v>2782958.8</v>
      </c>
      <c r="AD331" s="34">
        <f t="shared" si="290"/>
        <v>1619500</v>
      </c>
      <c r="AE331" s="34">
        <f t="shared" si="291"/>
        <v>2811677.57</v>
      </c>
      <c r="AF331" s="34">
        <f t="shared" si="292"/>
        <v>1632000</v>
      </c>
      <c r="AG331" s="34">
        <f t="shared" si="293"/>
        <v>2840581.12</v>
      </c>
      <c r="AH331" s="34">
        <f t="shared" si="294"/>
        <v>1644500</v>
      </c>
      <c r="AI331" s="34">
        <f t="shared" si="295"/>
        <v>2869670.63</v>
      </c>
      <c r="AJ331" s="34">
        <f t="shared" si="296"/>
        <v>1657000</v>
      </c>
      <c r="AK331" s="34">
        <f t="shared" si="297"/>
        <v>2898947.3</v>
      </c>
      <c r="AL331" s="34">
        <f t="shared" si="298"/>
        <v>1669500</v>
      </c>
      <c r="AM331" s="34">
        <f t="shared" si="299"/>
        <v>2928412.34</v>
      </c>
      <c r="AN331" s="34">
        <f t="shared" si="300"/>
        <v>1682000</v>
      </c>
      <c r="AO331" s="34">
        <f t="shared" si="301"/>
        <v>2958066.96</v>
      </c>
      <c r="AP331" s="34">
        <f t="shared" si="302"/>
        <v>1694500</v>
      </c>
      <c r="AQ331" s="34">
        <f t="shared" si="303"/>
        <v>2987912.38</v>
      </c>
      <c r="AR331" s="34">
        <f t="shared" si="304"/>
        <v>1707000</v>
      </c>
      <c r="AS331" s="34">
        <f t="shared" si="305"/>
        <v>3017949.83</v>
      </c>
      <c r="AT331" s="34">
        <f t="shared" si="306"/>
        <v>1719500</v>
      </c>
      <c r="AU331" s="34">
        <f t="shared" si="307"/>
        <v>3048180.54</v>
      </c>
      <c r="AV331" s="34">
        <f t="shared" si="308"/>
        <v>1732000</v>
      </c>
      <c r="AW331" s="34">
        <f t="shared" si="309"/>
        <v>3078605.75</v>
      </c>
      <c r="AX331" s="34">
        <f t="shared" si="310"/>
        <v>1744500</v>
      </c>
      <c r="AY331" s="34">
        <f t="shared" si="311"/>
        <v>3109226.72</v>
      </c>
      <c r="AZ331" s="34">
        <f t="shared" si="312"/>
        <v>1757000</v>
      </c>
      <c r="BA331" s="34">
        <f t="shared" si="313"/>
        <v>3140044.71</v>
      </c>
    </row>
    <row r="332" spans="1:53" x14ac:dyDescent="0.2">
      <c r="A332" s="24">
        <v>39203</v>
      </c>
      <c r="B332" s="33">
        <v>1455500</v>
      </c>
      <c r="C332" s="33">
        <v>2419952.27</v>
      </c>
      <c r="D332" s="33">
        <v>2438146.02</v>
      </c>
      <c r="E332" s="34">
        <f t="shared" si="285"/>
        <v>1468000</v>
      </c>
      <c r="F332" s="34">
        <f t="shared" si="286"/>
        <v>2464646.25</v>
      </c>
      <c r="G332" s="34">
        <f t="shared" si="287"/>
        <v>1480500</v>
      </c>
      <c r="H332" s="34">
        <f t="shared" si="288"/>
        <v>2491316.9900000002</v>
      </c>
      <c r="I332" s="34">
        <f t="shared" si="265"/>
        <v>1493000</v>
      </c>
      <c r="J332" s="34">
        <f t="shared" si="266"/>
        <v>2518159.33</v>
      </c>
      <c r="K332" s="34">
        <f t="shared" si="267"/>
        <v>1505500</v>
      </c>
      <c r="L332" s="34">
        <f t="shared" si="268"/>
        <v>2545174.37</v>
      </c>
      <c r="M332" s="34">
        <f t="shared" si="269"/>
        <v>1518000</v>
      </c>
      <c r="N332" s="34">
        <f t="shared" si="270"/>
        <v>2572363.23</v>
      </c>
      <c r="O332" s="34">
        <f t="shared" si="271"/>
        <v>1530500</v>
      </c>
      <c r="P332" s="34">
        <f t="shared" si="272"/>
        <v>2599727.02</v>
      </c>
      <c r="Q332" s="34">
        <f t="shared" si="273"/>
        <v>1543000</v>
      </c>
      <c r="R332" s="34">
        <f t="shared" si="274"/>
        <v>2627266.87</v>
      </c>
      <c r="S332" s="34">
        <f t="shared" si="275"/>
        <v>1555500</v>
      </c>
      <c r="T332" s="34">
        <f t="shared" si="276"/>
        <v>2654983.91</v>
      </c>
      <c r="U332" s="34">
        <f t="shared" si="277"/>
        <v>1568000</v>
      </c>
      <c r="V332" s="34">
        <f t="shared" si="278"/>
        <v>2682879.2799999998</v>
      </c>
      <c r="W332" s="34">
        <f t="shared" si="279"/>
        <v>1580500</v>
      </c>
      <c r="X332" s="34">
        <f t="shared" si="280"/>
        <v>2710954.13</v>
      </c>
      <c r="Y332" s="34">
        <f t="shared" si="281"/>
        <v>1593000</v>
      </c>
      <c r="Z332" s="34">
        <f t="shared" si="282"/>
        <v>2739209.62</v>
      </c>
      <c r="AA332" s="34">
        <f t="shared" si="283"/>
        <v>1605500</v>
      </c>
      <c r="AB332" s="34">
        <f t="shared" si="284"/>
        <v>2767646.9</v>
      </c>
      <c r="AC332" s="39">
        <f t="shared" si="289"/>
        <v>2775674.4</v>
      </c>
      <c r="AD332" s="34">
        <f t="shared" si="290"/>
        <v>1618000</v>
      </c>
      <c r="AE332" s="34">
        <f t="shared" si="291"/>
        <v>2804346.3</v>
      </c>
      <c r="AF332" s="34">
        <f t="shared" si="292"/>
        <v>1630500</v>
      </c>
      <c r="AG332" s="34">
        <f t="shared" si="293"/>
        <v>2833202.68</v>
      </c>
      <c r="AH332" s="34">
        <f t="shared" si="294"/>
        <v>1643000</v>
      </c>
      <c r="AI332" s="34">
        <f t="shared" si="295"/>
        <v>2862244.72</v>
      </c>
      <c r="AJ332" s="34">
        <f t="shared" si="296"/>
        <v>1655500</v>
      </c>
      <c r="AK332" s="34">
        <f t="shared" si="297"/>
        <v>2891473.62</v>
      </c>
      <c r="AL332" s="34">
        <f t="shared" si="298"/>
        <v>1668000</v>
      </c>
      <c r="AM332" s="34">
        <f t="shared" si="299"/>
        <v>2920890.58</v>
      </c>
      <c r="AN332" s="34">
        <f t="shared" si="300"/>
        <v>1680500</v>
      </c>
      <c r="AO332" s="34">
        <f t="shared" si="301"/>
        <v>2950496.81</v>
      </c>
      <c r="AP332" s="34">
        <f t="shared" si="302"/>
        <v>1693000</v>
      </c>
      <c r="AQ332" s="34">
        <f t="shared" si="303"/>
        <v>2980293.52</v>
      </c>
      <c r="AR332" s="34">
        <f t="shared" si="304"/>
        <v>1705500</v>
      </c>
      <c r="AS332" s="34">
        <f t="shared" si="305"/>
        <v>3010281.95</v>
      </c>
      <c r="AT332" s="34">
        <f t="shared" si="306"/>
        <v>1718000</v>
      </c>
      <c r="AU332" s="34">
        <f t="shared" si="307"/>
        <v>3040463.32</v>
      </c>
      <c r="AV332" s="34">
        <f t="shared" si="308"/>
        <v>1730500</v>
      </c>
      <c r="AW332" s="34">
        <f t="shared" si="309"/>
        <v>3070838.88</v>
      </c>
      <c r="AX332" s="34">
        <f t="shared" si="310"/>
        <v>1743000</v>
      </c>
      <c r="AY332" s="34">
        <f t="shared" si="311"/>
        <v>3101409.88</v>
      </c>
      <c r="AZ332" s="34">
        <f t="shared" si="312"/>
        <v>1755500</v>
      </c>
      <c r="BA332" s="34">
        <f t="shared" si="313"/>
        <v>3132177.57</v>
      </c>
    </row>
    <row r="333" spans="1:53" x14ac:dyDescent="0.2">
      <c r="A333" s="24">
        <v>39234</v>
      </c>
      <c r="B333" s="33">
        <v>1454000</v>
      </c>
      <c r="C333" s="33">
        <v>2413272.29</v>
      </c>
      <c r="D333" s="33">
        <v>2431447.29</v>
      </c>
      <c r="E333" s="34">
        <f t="shared" si="285"/>
        <v>1466500</v>
      </c>
      <c r="F333" s="34">
        <f t="shared" si="286"/>
        <v>2457904.42</v>
      </c>
      <c r="G333" s="34">
        <f t="shared" si="287"/>
        <v>1479000</v>
      </c>
      <c r="H333" s="34">
        <f t="shared" si="288"/>
        <v>2484531.7799999998</v>
      </c>
      <c r="I333" s="34">
        <f t="shared" si="265"/>
        <v>1491500</v>
      </c>
      <c r="J333" s="34">
        <f t="shared" si="266"/>
        <v>2511330.46</v>
      </c>
      <c r="K333" s="34">
        <f t="shared" si="267"/>
        <v>1504000</v>
      </c>
      <c r="L333" s="34">
        <f t="shared" si="268"/>
        <v>2538301.56</v>
      </c>
      <c r="M333" s="34">
        <f t="shared" si="269"/>
        <v>1516500</v>
      </c>
      <c r="N333" s="34">
        <f t="shared" si="270"/>
        <v>2565446.2000000002</v>
      </c>
      <c r="O333" s="34">
        <f t="shared" si="271"/>
        <v>1529000</v>
      </c>
      <c r="P333" s="34">
        <f t="shared" si="272"/>
        <v>2592765.4900000002</v>
      </c>
      <c r="Q333" s="34">
        <f t="shared" si="273"/>
        <v>1541500</v>
      </c>
      <c r="R333" s="34">
        <f t="shared" si="274"/>
        <v>2620260.5499999998</v>
      </c>
      <c r="S333" s="34">
        <f t="shared" si="275"/>
        <v>1554000</v>
      </c>
      <c r="T333" s="34">
        <f t="shared" si="276"/>
        <v>2647932.5099999998</v>
      </c>
      <c r="U333" s="34">
        <f t="shared" si="277"/>
        <v>1566500</v>
      </c>
      <c r="V333" s="34">
        <f t="shared" si="278"/>
        <v>2675782.5099999998</v>
      </c>
      <c r="W333" s="34">
        <f t="shared" si="279"/>
        <v>1579000</v>
      </c>
      <c r="X333" s="34">
        <f t="shared" si="280"/>
        <v>2703811.7</v>
      </c>
      <c r="Y333" s="34">
        <f t="shared" si="281"/>
        <v>1591500</v>
      </c>
      <c r="Z333" s="34">
        <f t="shared" si="282"/>
        <v>2732021.23</v>
      </c>
      <c r="AA333" s="34">
        <f t="shared" si="283"/>
        <v>1604000</v>
      </c>
      <c r="AB333" s="34">
        <f t="shared" si="284"/>
        <v>2760412.26</v>
      </c>
      <c r="AC333" s="39">
        <f t="shared" si="289"/>
        <v>2768432.26</v>
      </c>
      <c r="AD333" s="34">
        <f t="shared" si="290"/>
        <v>1616500</v>
      </c>
      <c r="AE333" s="34">
        <f t="shared" si="291"/>
        <v>2797057.56</v>
      </c>
      <c r="AF333" s="34">
        <f t="shared" si="292"/>
        <v>1629000</v>
      </c>
      <c r="AG333" s="34">
        <f t="shared" si="293"/>
        <v>2825867.04</v>
      </c>
      <c r="AH333" s="34">
        <f t="shared" si="294"/>
        <v>1641500</v>
      </c>
      <c r="AI333" s="34">
        <f t="shared" si="295"/>
        <v>2854861.88</v>
      </c>
      <c r="AJ333" s="34">
        <f t="shared" si="296"/>
        <v>1654000</v>
      </c>
      <c r="AK333" s="34">
        <f t="shared" si="297"/>
        <v>2884043.27</v>
      </c>
      <c r="AL333" s="34">
        <f t="shared" si="298"/>
        <v>1666500</v>
      </c>
      <c r="AM333" s="34">
        <f t="shared" si="299"/>
        <v>2913412.42</v>
      </c>
      <c r="AN333" s="34">
        <f t="shared" si="300"/>
        <v>1679000</v>
      </c>
      <c r="AO333" s="34">
        <f t="shared" si="301"/>
        <v>2942970.53</v>
      </c>
      <c r="AP333" s="34">
        <f t="shared" si="302"/>
        <v>1691500</v>
      </c>
      <c r="AQ333" s="34">
        <f t="shared" si="303"/>
        <v>2972718.82</v>
      </c>
      <c r="AR333" s="34">
        <f t="shared" si="304"/>
        <v>1704000</v>
      </c>
      <c r="AS333" s="34">
        <f t="shared" si="305"/>
        <v>3002658.51</v>
      </c>
      <c r="AT333" s="34">
        <f t="shared" si="306"/>
        <v>1716500</v>
      </c>
      <c r="AU333" s="34">
        <f t="shared" si="307"/>
        <v>3032790.83</v>
      </c>
      <c r="AV333" s="34">
        <f t="shared" si="308"/>
        <v>1729000</v>
      </c>
      <c r="AW333" s="34">
        <f t="shared" si="309"/>
        <v>3063117.02</v>
      </c>
      <c r="AX333" s="34">
        <f t="shared" si="310"/>
        <v>1741500</v>
      </c>
      <c r="AY333" s="34">
        <f t="shared" si="311"/>
        <v>3093638.33</v>
      </c>
      <c r="AZ333" s="34">
        <f t="shared" si="312"/>
        <v>1754000</v>
      </c>
      <c r="BA333" s="34">
        <f t="shared" si="313"/>
        <v>3124356.02</v>
      </c>
    </row>
    <row r="334" spans="1:53" x14ac:dyDescent="0.2">
      <c r="A334" s="24">
        <v>39264</v>
      </c>
      <c r="B334" s="33">
        <v>1452500</v>
      </c>
      <c r="C334" s="33">
        <v>2406631.13</v>
      </c>
      <c r="D334" s="33">
        <v>2424787.38</v>
      </c>
      <c r="E334" s="34">
        <f t="shared" si="285"/>
        <v>1465000</v>
      </c>
      <c r="F334" s="34">
        <f t="shared" si="286"/>
        <v>2451201.66</v>
      </c>
      <c r="G334" s="34">
        <f t="shared" si="287"/>
        <v>1477500</v>
      </c>
      <c r="H334" s="34">
        <f t="shared" si="288"/>
        <v>2477785.89</v>
      </c>
      <c r="I334" s="34">
        <f t="shared" si="265"/>
        <v>1490000</v>
      </c>
      <c r="J334" s="34">
        <f t="shared" si="266"/>
        <v>2504541.17</v>
      </c>
      <c r="K334" s="34">
        <f t="shared" si="267"/>
        <v>1502500</v>
      </c>
      <c r="L334" s="34">
        <f t="shared" si="268"/>
        <v>2531468.59</v>
      </c>
      <c r="M334" s="34">
        <f t="shared" si="269"/>
        <v>1515000</v>
      </c>
      <c r="N334" s="34">
        <f t="shared" si="270"/>
        <v>2558569.2599999998</v>
      </c>
      <c r="O334" s="34">
        <f t="shared" si="271"/>
        <v>1527500</v>
      </c>
      <c r="P334" s="34">
        <f t="shared" si="272"/>
        <v>2585844.2999999998</v>
      </c>
      <c r="Q334" s="34">
        <f t="shared" si="273"/>
        <v>1540000</v>
      </c>
      <c r="R334" s="34">
        <f t="shared" si="274"/>
        <v>2613294.83</v>
      </c>
      <c r="S334" s="34">
        <f t="shared" si="275"/>
        <v>1552500</v>
      </c>
      <c r="T334" s="34">
        <f t="shared" si="276"/>
        <v>2640921.9700000002</v>
      </c>
      <c r="U334" s="34">
        <f t="shared" si="277"/>
        <v>1565000</v>
      </c>
      <c r="V334" s="34">
        <f t="shared" si="278"/>
        <v>2668726.87</v>
      </c>
      <c r="W334" s="34">
        <f t="shared" si="279"/>
        <v>1577500</v>
      </c>
      <c r="X334" s="34">
        <f t="shared" si="280"/>
        <v>2696710.67</v>
      </c>
      <c r="Y334" s="34">
        <f t="shared" si="281"/>
        <v>1590000</v>
      </c>
      <c r="Z334" s="34">
        <f t="shared" si="282"/>
        <v>2724874.51</v>
      </c>
      <c r="AA334" s="34">
        <f t="shared" si="283"/>
        <v>1602500</v>
      </c>
      <c r="AB334" s="34">
        <f t="shared" si="284"/>
        <v>2753219.56</v>
      </c>
      <c r="AC334" s="39">
        <f t="shared" si="289"/>
        <v>2761232.06</v>
      </c>
      <c r="AD334" s="34">
        <f t="shared" si="290"/>
        <v>1615000</v>
      </c>
      <c r="AE334" s="34">
        <f t="shared" si="291"/>
        <v>2789811.04</v>
      </c>
      <c r="AF334" s="34">
        <f t="shared" si="292"/>
        <v>1627500</v>
      </c>
      <c r="AG334" s="34">
        <f t="shared" si="293"/>
        <v>2818573.9</v>
      </c>
      <c r="AH334" s="34">
        <f t="shared" si="294"/>
        <v>1640000</v>
      </c>
      <c r="AI334" s="34">
        <f t="shared" si="295"/>
        <v>2847521.82</v>
      </c>
      <c r="AJ334" s="34">
        <f t="shared" si="296"/>
        <v>1652500</v>
      </c>
      <c r="AK334" s="34">
        <f t="shared" si="297"/>
        <v>2876655.99</v>
      </c>
      <c r="AL334" s="34">
        <f t="shared" si="298"/>
        <v>1665000</v>
      </c>
      <c r="AM334" s="34">
        <f t="shared" si="299"/>
        <v>2905977.61</v>
      </c>
      <c r="AN334" s="34">
        <f t="shared" si="300"/>
        <v>1677500</v>
      </c>
      <c r="AO334" s="34">
        <f t="shared" si="301"/>
        <v>2935487.88</v>
      </c>
      <c r="AP334" s="34">
        <f t="shared" si="302"/>
        <v>1690000</v>
      </c>
      <c r="AQ334" s="34">
        <f t="shared" si="303"/>
        <v>2965188.02</v>
      </c>
      <c r="AR334" s="34">
        <f t="shared" si="304"/>
        <v>1702500</v>
      </c>
      <c r="AS334" s="34">
        <f t="shared" si="305"/>
        <v>2995079.26</v>
      </c>
      <c r="AT334" s="34">
        <f t="shared" si="306"/>
        <v>1715000</v>
      </c>
      <c r="AU334" s="34">
        <f t="shared" si="307"/>
        <v>3025162.82</v>
      </c>
      <c r="AV334" s="34">
        <f t="shared" si="308"/>
        <v>1727500</v>
      </c>
      <c r="AW334" s="34">
        <f t="shared" si="309"/>
        <v>3055439.94</v>
      </c>
      <c r="AX334" s="34">
        <f t="shared" si="310"/>
        <v>1740000</v>
      </c>
      <c r="AY334" s="34">
        <f t="shared" si="311"/>
        <v>3085911.86</v>
      </c>
      <c r="AZ334" s="34">
        <f t="shared" si="312"/>
        <v>1752500</v>
      </c>
      <c r="BA334" s="34">
        <f t="shared" si="313"/>
        <v>3116579.84</v>
      </c>
    </row>
    <row r="335" spans="1:53" x14ac:dyDescent="0.2">
      <c r="A335" s="24">
        <v>39295</v>
      </c>
      <c r="B335" s="33">
        <v>1451000</v>
      </c>
      <c r="C335" s="33">
        <v>2400028.13</v>
      </c>
      <c r="D335" s="33">
        <v>2418165.63</v>
      </c>
      <c r="E335" s="34">
        <f t="shared" si="285"/>
        <v>1463500</v>
      </c>
      <c r="F335" s="34">
        <f t="shared" si="286"/>
        <v>2444537.31</v>
      </c>
      <c r="G335" s="34">
        <f t="shared" si="287"/>
        <v>1476000</v>
      </c>
      <c r="H335" s="34">
        <f t="shared" si="288"/>
        <v>2471078.66</v>
      </c>
      <c r="I335" s="34">
        <f t="shared" si="265"/>
        <v>1488500</v>
      </c>
      <c r="J335" s="34">
        <f t="shared" si="266"/>
        <v>2497790.7799999998</v>
      </c>
      <c r="K335" s="34">
        <f t="shared" si="267"/>
        <v>1501000</v>
      </c>
      <c r="L335" s="34">
        <f t="shared" si="268"/>
        <v>2524674.77</v>
      </c>
      <c r="M335" s="34">
        <f t="shared" si="269"/>
        <v>1513500</v>
      </c>
      <c r="N335" s="34">
        <f t="shared" si="270"/>
        <v>2551731.73</v>
      </c>
      <c r="O335" s="34">
        <f t="shared" si="271"/>
        <v>1526000</v>
      </c>
      <c r="P335" s="34">
        <f t="shared" si="272"/>
        <v>2578962.7799999998</v>
      </c>
      <c r="Q335" s="34">
        <f t="shared" si="273"/>
        <v>1538500</v>
      </c>
      <c r="R335" s="34">
        <f t="shared" si="274"/>
        <v>2606369.0299999998</v>
      </c>
      <c r="S335" s="34">
        <f t="shared" si="275"/>
        <v>1551000</v>
      </c>
      <c r="T335" s="34">
        <f t="shared" si="276"/>
        <v>2633951.61</v>
      </c>
      <c r="U335" s="34">
        <f t="shared" si="277"/>
        <v>1563500</v>
      </c>
      <c r="V335" s="34">
        <f t="shared" si="278"/>
        <v>2661711.66</v>
      </c>
      <c r="W335" s="34">
        <f t="shared" si="279"/>
        <v>1576000</v>
      </c>
      <c r="X335" s="34">
        <f t="shared" si="280"/>
        <v>2689650.32</v>
      </c>
      <c r="Y335" s="34">
        <f t="shared" si="281"/>
        <v>1588500</v>
      </c>
      <c r="Z335" s="34">
        <f t="shared" si="282"/>
        <v>2717768.74</v>
      </c>
      <c r="AA335" s="34">
        <f t="shared" si="283"/>
        <v>1601000</v>
      </c>
      <c r="AB335" s="34">
        <f t="shared" si="284"/>
        <v>2746068.07</v>
      </c>
      <c r="AC335" s="39">
        <f t="shared" si="289"/>
        <v>2754073.07</v>
      </c>
      <c r="AD335" s="34">
        <f t="shared" si="290"/>
        <v>1613500</v>
      </c>
      <c r="AE335" s="34">
        <f t="shared" si="291"/>
        <v>2782605.99</v>
      </c>
      <c r="AF335" s="34">
        <f t="shared" si="292"/>
        <v>1626000</v>
      </c>
      <c r="AG335" s="34">
        <f t="shared" si="293"/>
        <v>2811322.49</v>
      </c>
      <c r="AH335" s="34">
        <f t="shared" si="294"/>
        <v>1638500</v>
      </c>
      <c r="AI335" s="34">
        <f t="shared" si="295"/>
        <v>2840223.75</v>
      </c>
      <c r="AJ335" s="34">
        <f t="shared" si="296"/>
        <v>1651000</v>
      </c>
      <c r="AK335" s="34">
        <f t="shared" si="297"/>
        <v>2869310.96</v>
      </c>
      <c r="AL335" s="34">
        <f t="shared" si="298"/>
        <v>1663500</v>
      </c>
      <c r="AM335" s="34">
        <f t="shared" si="299"/>
        <v>2898585.32</v>
      </c>
      <c r="AN335" s="34">
        <f t="shared" si="300"/>
        <v>1676000</v>
      </c>
      <c r="AO335" s="34">
        <f t="shared" si="301"/>
        <v>2928048.03</v>
      </c>
      <c r="AP335" s="34">
        <f t="shared" si="302"/>
        <v>1688500</v>
      </c>
      <c r="AQ335" s="34">
        <f t="shared" si="303"/>
        <v>2957700.31</v>
      </c>
      <c r="AR335" s="34">
        <f t="shared" si="304"/>
        <v>1701000</v>
      </c>
      <c r="AS335" s="34">
        <f t="shared" si="305"/>
        <v>2987543.37</v>
      </c>
      <c r="AT335" s="34">
        <f t="shared" si="306"/>
        <v>1713500</v>
      </c>
      <c r="AU335" s="34">
        <f t="shared" si="307"/>
        <v>3017578.44</v>
      </c>
      <c r="AV335" s="34">
        <f t="shared" si="308"/>
        <v>1726000</v>
      </c>
      <c r="AW335" s="34">
        <f t="shared" si="309"/>
        <v>3047806.76</v>
      </c>
      <c r="AX335" s="34">
        <f t="shared" si="310"/>
        <v>1738500</v>
      </c>
      <c r="AY335" s="34">
        <f t="shared" si="311"/>
        <v>3078229.57</v>
      </c>
      <c r="AZ335" s="34">
        <f t="shared" si="312"/>
        <v>1751000</v>
      </c>
      <c r="BA335" s="34">
        <f t="shared" si="313"/>
        <v>3108848.12</v>
      </c>
    </row>
    <row r="336" spans="1:53" x14ac:dyDescent="0.2">
      <c r="A336" s="24">
        <v>39326</v>
      </c>
      <c r="B336" s="33">
        <v>1449500</v>
      </c>
      <c r="C336" s="33">
        <v>2393463.2799999998</v>
      </c>
      <c r="D336" s="33">
        <v>2411582.0299999998</v>
      </c>
      <c r="E336" s="34">
        <f t="shared" si="285"/>
        <v>1462000</v>
      </c>
      <c r="F336" s="34">
        <f t="shared" si="286"/>
        <v>2437911.35</v>
      </c>
      <c r="G336" s="34">
        <f t="shared" si="287"/>
        <v>1474500</v>
      </c>
      <c r="H336" s="34">
        <f t="shared" si="288"/>
        <v>2464410.0699999998</v>
      </c>
      <c r="I336" s="34">
        <f t="shared" si="265"/>
        <v>1487000</v>
      </c>
      <c r="J336" s="34">
        <f t="shared" si="266"/>
        <v>2491079.29</v>
      </c>
      <c r="K336" s="34">
        <f t="shared" si="267"/>
        <v>1499500</v>
      </c>
      <c r="L336" s="34">
        <f t="shared" si="268"/>
        <v>2517920.1</v>
      </c>
      <c r="M336" s="34">
        <f t="shared" si="269"/>
        <v>1512000</v>
      </c>
      <c r="N336" s="34">
        <f t="shared" si="270"/>
        <v>2544933.6</v>
      </c>
      <c r="O336" s="34">
        <f t="shared" si="271"/>
        <v>1524500</v>
      </c>
      <c r="P336" s="34">
        <f t="shared" si="272"/>
        <v>2572120.91</v>
      </c>
      <c r="Q336" s="34">
        <f t="shared" si="273"/>
        <v>1537000</v>
      </c>
      <c r="R336" s="34">
        <f t="shared" si="274"/>
        <v>2599483.14</v>
      </c>
      <c r="S336" s="34">
        <f t="shared" si="275"/>
        <v>1549500</v>
      </c>
      <c r="T336" s="34">
        <f t="shared" si="276"/>
        <v>2627021.42</v>
      </c>
      <c r="U336" s="34">
        <f t="shared" si="277"/>
        <v>1562000</v>
      </c>
      <c r="V336" s="34">
        <f t="shared" si="278"/>
        <v>2654736.88</v>
      </c>
      <c r="W336" s="34">
        <f t="shared" si="279"/>
        <v>1574500</v>
      </c>
      <c r="X336" s="34">
        <f t="shared" si="280"/>
        <v>2682630.66</v>
      </c>
      <c r="Y336" s="34">
        <f t="shared" si="281"/>
        <v>1587000</v>
      </c>
      <c r="Z336" s="34">
        <f t="shared" si="282"/>
        <v>2710703.91</v>
      </c>
      <c r="AA336" s="34">
        <f t="shared" si="283"/>
        <v>1599500</v>
      </c>
      <c r="AB336" s="34">
        <f t="shared" si="284"/>
        <v>2738957.79</v>
      </c>
      <c r="AC336" s="39">
        <f t="shared" si="289"/>
        <v>2746955.29</v>
      </c>
      <c r="AD336" s="34">
        <f t="shared" si="290"/>
        <v>1612000</v>
      </c>
      <c r="AE336" s="34">
        <f t="shared" si="291"/>
        <v>2775442.41</v>
      </c>
      <c r="AF336" s="34">
        <f t="shared" si="292"/>
        <v>1624500</v>
      </c>
      <c r="AG336" s="34">
        <f t="shared" si="293"/>
        <v>2804112.82</v>
      </c>
      <c r="AH336" s="34">
        <f t="shared" si="294"/>
        <v>1637000</v>
      </c>
      <c r="AI336" s="34">
        <f t="shared" si="295"/>
        <v>2832967.69</v>
      </c>
      <c r="AJ336" s="34">
        <f t="shared" si="296"/>
        <v>1649500</v>
      </c>
      <c r="AK336" s="34">
        <f t="shared" si="297"/>
        <v>2862008.22</v>
      </c>
      <c r="AL336" s="34">
        <f t="shared" si="298"/>
        <v>1662000</v>
      </c>
      <c r="AM336" s="34">
        <f t="shared" si="299"/>
        <v>2891235.59</v>
      </c>
      <c r="AN336" s="34">
        <f t="shared" si="300"/>
        <v>1674500</v>
      </c>
      <c r="AO336" s="34">
        <f t="shared" si="301"/>
        <v>2920651.01</v>
      </c>
      <c r="AP336" s="34">
        <f t="shared" si="302"/>
        <v>1687000</v>
      </c>
      <c r="AQ336" s="34">
        <f t="shared" si="303"/>
        <v>2950255.69</v>
      </c>
      <c r="AR336" s="34">
        <f t="shared" si="304"/>
        <v>1699500</v>
      </c>
      <c r="AS336" s="34">
        <f t="shared" si="305"/>
        <v>2980050.85</v>
      </c>
      <c r="AT336" s="34">
        <f t="shared" si="306"/>
        <v>1712000</v>
      </c>
      <c r="AU336" s="34">
        <f t="shared" si="307"/>
        <v>3010037.71</v>
      </c>
      <c r="AV336" s="34">
        <f t="shared" si="308"/>
        <v>1724500</v>
      </c>
      <c r="AW336" s="34">
        <f t="shared" si="309"/>
        <v>3040217.51</v>
      </c>
      <c r="AX336" s="34">
        <f t="shared" si="310"/>
        <v>1737000</v>
      </c>
      <c r="AY336" s="34">
        <f t="shared" si="311"/>
        <v>3070591.49</v>
      </c>
      <c r="AZ336" s="34">
        <f t="shared" si="312"/>
        <v>1749500</v>
      </c>
      <c r="BA336" s="34">
        <f t="shared" si="313"/>
        <v>3101160.9</v>
      </c>
    </row>
    <row r="337" spans="1:53" x14ac:dyDescent="0.2">
      <c r="A337" s="24">
        <v>39356</v>
      </c>
      <c r="B337" s="33">
        <v>1448000</v>
      </c>
      <c r="C337" s="33">
        <v>2386936.89</v>
      </c>
      <c r="D337" s="33">
        <v>2405036.89</v>
      </c>
      <c r="E337" s="34">
        <f t="shared" si="285"/>
        <v>1460500</v>
      </c>
      <c r="F337" s="34">
        <f t="shared" si="286"/>
        <v>2431324.1</v>
      </c>
      <c r="G337" s="34">
        <f t="shared" si="287"/>
        <v>1473000</v>
      </c>
      <c r="H337" s="34">
        <f t="shared" si="288"/>
        <v>2457780.44</v>
      </c>
      <c r="I337" s="34">
        <f t="shared" si="265"/>
        <v>1485500</v>
      </c>
      <c r="J337" s="34">
        <f t="shared" si="266"/>
        <v>2484407</v>
      </c>
      <c r="K337" s="34">
        <f t="shared" si="267"/>
        <v>1498000</v>
      </c>
      <c r="L337" s="34">
        <f t="shared" si="268"/>
        <v>2511204.88</v>
      </c>
      <c r="M337" s="34">
        <f t="shared" si="269"/>
        <v>1510500</v>
      </c>
      <c r="N337" s="34">
        <f t="shared" si="270"/>
        <v>2538175.1800000002</v>
      </c>
      <c r="O337" s="34">
        <f t="shared" si="271"/>
        <v>1523000</v>
      </c>
      <c r="P337" s="34">
        <f t="shared" si="272"/>
        <v>2565319</v>
      </c>
      <c r="Q337" s="34">
        <f t="shared" si="273"/>
        <v>1535500</v>
      </c>
      <c r="R337" s="34">
        <f t="shared" si="274"/>
        <v>2592637.4700000002</v>
      </c>
      <c r="S337" s="34">
        <f t="shared" si="275"/>
        <v>1548000</v>
      </c>
      <c r="T337" s="34">
        <f t="shared" si="276"/>
        <v>2620131.7000000002</v>
      </c>
      <c r="U337" s="34">
        <f t="shared" si="277"/>
        <v>1560500</v>
      </c>
      <c r="V337" s="34">
        <f t="shared" si="278"/>
        <v>2647802.83</v>
      </c>
      <c r="W337" s="34">
        <f t="shared" si="279"/>
        <v>1573000</v>
      </c>
      <c r="X337" s="34">
        <f t="shared" si="280"/>
        <v>2675652</v>
      </c>
      <c r="Y337" s="34">
        <f t="shared" si="281"/>
        <v>1585500</v>
      </c>
      <c r="Z337" s="34">
        <f t="shared" si="282"/>
        <v>2703680.35</v>
      </c>
      <c r="AA337" s="34">
        <f t="shared" si="283"/>
        <v>1598000</v>
      </c>
      <c r="AB337" s="34">
        <f t="shared" si="284"/>
        <v>2731889.04</v>
      </c>
      <c r="AC337" s="39">
        <f t="shared" si="289"/>
        <v>2739879.04</v>
      </c>
      <c r="AD337" s="34">
        <f t="shared" si="290"/>
        <v>1610500</v>
      </c>
      <c r="AE337" s="34">
        <f t="shared" si="291"/>
        <v>2768320.63</v>
      </c>
      <c r="AF337" s="34">
        <f t="shared" si="292"/>
        <v>1623000</v>
      </c>
      <c r="AG337" s="34">
        <f t="shared" si="293"/>
        <v>2796945.22</v>
      </c>
      <c r="AH337" s="34">
        <f t="shared" si="294"/>
        <v>1635500</v>
      </c>
      <c r="AI337" s="34">
        <f t="shared" si="295"/>
        <v>2825753.98</v>
      </c>
      <c r="AJ337" s="34">
        <f t="shared" si="296"/>
        <v>1648000</v>
      </c>
      <c r="AK337" s="34">
        <f t="shared" si="297"/>
        <v>2854748.09</v>
      </c>
      <c r="AL337" s="34">
        <f t="shared" si="298"/>
        <v>1660500</v>
      </c>
      <c r="AM337" s="34">
        <f t="shared" si="299"/>
        <v>2883928.75</v>
      </c>
      <c r="AN337" s="34">
        <f t="shared" si="300"/>
        <v>1673000</v>
      </c>
      <c r="AO337" s="34">
        <f t="shared" si="301"/>
        <v>2913297.16</v>
      </c>
      <c r="AP337" s="34">
        <f t="shared" si="302"/>
        <v>1685500</v>
      </c>
      <c r="AQ337" s="34">
        <f t="shared" si="303"/>
        <v>2942854.53</v>
      </c>
      <c r="AR337" s="34">
        <f t="shared" si="304"/>
        <v>1698000</v>
      </c>
      <c r="AS337" s="34">
        <f t="shared" si="305"/>
        <v>2972602.07</v>
      </c>
      <c r="AT337" s="34">
        <f t="shared" si="306"/>
        <v>1710500</v>
      </c>
      <c r="AU337" s="34">
        <f t="shared" si="307"/>
        <v>3002541.01</v>
      </c>
      <c r="AV337" s="34">
        <f t="shared" si="308"/>
        <v>1723000</v>
      </c>
      <c r="AW337" s="34">
        <f t="shared" si="309"/>
        <v>3032672.58</v>
      </c>
      <c r="AX337" s="34">
        <f t="shared" si="310"/>
        <v>1735500</v>
      </c>
      <c r="AY337" s="34">
        <f t="shared" si="311"/>
        <v>3062998.01</v>
      </c>
      <c r="AZ337" s="34">
        <f t="shared" si="312"/>
        <v>1748000</v>
      </c>
      <c r="BA337" s="34">
        <f t="shared" si="313"/>
        <v>3093518.56</v>
      </c>
    </row>
    <row r="338" spans="1:53" x14ac:dyDescent="0.2">
      <c r="A338" s="24">
        <v>39387</v>
      </c>
      <c r="B338" s="33">
        <v>1446500</v>
      </c>
      <c r="C338" s="33">
        <v>2380447.67</v>
      </c>
      <c r="D338" s="33">
        <v>2398528.92</v>
      </c>
      <c r="E338" s="34">
        <f t="shared" si="285"/>
        <v>1459000</v>
      </c>
      <c r="F338" s="34">
        <f t="shared" si="286"/>
        <v>2424774.25</v>
      </c>
      <c r="G338" s="34">
        <f t="shared" si="287"/>
        <v>1471500</v>
      </c>
      <c r="H338" s="34">
        <f t="shared" si="288"/>
        <v>2451188.4500000002</v>
      </c>
      <c r="I338" s="34">
        <f t="shared" si="265"/>
        <v>1484000</v>
      </c>
      <c r="J338" s="34">
        <f t="shared" si="266"/>
        <v>2477772.6</v>
      </c>
      <c r="K338" s="34">
        <f t="shared" si="267"/>
        <v>1496500</v>
      </c>
      <c r="L338" s="34">
        <f t="shared" si="268"/>
        <v>2504527.79</v>
      </c>
      <c r="M338" s="34">
        <f t="shared" si="269"/>
        <v>1509000</v>
      </c>
      <c r="N338" s="34">
        <f t="shared" si="270"/>
        <v>2531455.12</v>
      </c>
      <c r="O338" s="34">
        <f t="shared" si="271"/>
        <v>1521500</v>
      </c>
      <c r="P338" s="34">
        <f t="shared" si="272"/>
        <v>2558555.71</v>
      </c>
      <c r="Q338" s="34">
        <f t="shared" si="273"/>
        <v>1534000</v>
      </c>
      <c r="R338" s="34">
        <f t="shared" si="274"/>
        <v>2585830.66</v>
      </c>
      <c r="S338" s="34">
        <f t="shared" si="275"/>
        <v>1546500</v>
      </c>
      <c r="T338" s="34">
        <f t="shared" si="276"/>
        <v>2613281.1</v>
      </c>
      <c r="U338" s="34">
        <f t="shared" si="277"/>
        <v>1559000</v>
      </c>
      <c r="V338" s="34">
        <f t="shared" si="278"/>
        <v>2640908.16</v>
      </c>
      <c r="W338" s="34">
        <f t="shared" si="279"/>
        <v>1571500</v>
      </c>
      <c r="X338" s="34">
        <f t="shared" si="280"/>
        <v>2668712.9700000002</v>
      </c>
      <c r="Y338" s="34">
        <f t="shared" si="281"/>
        <v>1584000</v>
      </c>
      <c r="Z338" s="34">
        <f t="shared" si="282"/>
        <v>2696696.68</v>
      </c>
      <c r="AA338" s="34">
        <f t="shared" si="283"/>
        <v>1596500</v>
      </c>
      <c r="AB338" s="34">
        <f t="shared" si="284"/>
        <v>2724860.43</v>
      </c>
      <c r="AC338" s="39">
        <f t="shared" si="289"/>
        <v>2732842.93</v>
      </c>
      <c r="AD338" s="34">
        <f t="shared" si="290"/>
        <v>1609000</v>
      </c>
      <c r="AE338" s="34">
        <f t="shared" si="291"/>
        <v>2761239.25</v>
      </c>
      <c r="AF338" s="34">
        <f t="shared" si="292"/>
        <v>1621500</v>
      </c>
      <c r="AG338" s="34">
        <f t="shared" si="293"/>
        <v>2789818.27</v>
      </c>
      <c r="AH338" s="34">
        <f t="shared" si="294"/>
        <v>1634000</v>
      </c>
      <c r="AI338" s="34">
        <f t="shared" si="295"/>
        <v>2818581.17</v>
      </c>
      <c r="AJ338" s="34">
        <f t="shared" si="296"/>
        <v>1646500</v>
      </c>
      <c r="AK338" s="34">
        <f t="shared" si="297"/>
        <v>2847529.13</v>
      </c>
      <c r="AL338" s="34">
        <f t="shared" si="298"/>
        <v>1659000</v>
      </c>
      <c r="AM338" s="34">
        <f t="shared" si="299"/>
        <v>2876663.35</v>
      </c>
      <c r="AN338" s="34">
        <f t="shared" si="300"/>
        <v>1671500</v>
      </c>
      <c r="AO338" s="34">
        <f t="shared" si="301"/>
        <v>2905985.02</v>
      </c>
      <c r="AP338" s="34">
        <f t="shared" si="302"/>
        <v>1684000</v>
      </c>
      <c r="AQ338" s="34">
        <f t="shared" si="303"/>
        <v>2935495.34</v>
      </c>
      <c r="AR338" s="34">
        <f t="shared" si="304"/>
        <v>1696500</v>
      </c>
      <c r="AS338" s="34">
        <f t="shared" si="305"/>
        <v>2965195.53</v>
      </c>
      <c r="AT338" s="34">
        <f t="shared" si="306"/>
        <v>1709000</v>
      </c>
      <c r="AU338" s="34">
        <f t="shared" si="307"/>
        <v>2995086.81</v>
      </c>
      <c r="AV338" s="34">
        <f t="shared" si="308"/>
        <v>1721500</v>
      </c>
      <c r="AW338" s="34">
        <f t="shared" si="309"/>
        <v>3025170.42</v>
      </c>
      <c r="AX338" s="34">
        <f t="shared" si="310"/>
        <v>1734000</v>
      </c>
      <c r="AY338" s="34">
        <f t="shared" si="311"/>
        <v>3055447.58</v>
      </c>
      <c r="AZ338" s="34">
        <f t="shared" si="312"/>
        <v>1746500</v>
      </c>
      <c r="BA338" s="34">
        <f t="shared" si="313"/>
        <v>3085919.55</v>
      </c>
    </row>
    <row r="339" spans="1:53" x14ac:dyDescent="0.2">
      <c r="A339" s="24">
        <v>39417</v>
      </c>
      <c r="B339" s="33">
        <v>1445000</v>
      </c>
      <c r="C339" s="33">
        <v>2373996.13</v>
      </c>
      <c r="D339" s="33">
        <v>2392058.63</v>
      </c>
      <c r="E339" s="34">
        <f t="shared" si="285"/>
        <v>1457500</v>
      </c>
      <c r="F339" s="34">
        <f t="shared" si="286"/>
        <v>2418262.33</v>
      </c>
      <c r="G339" s="34">
        <f t="shared" si="287"/>
        <v>1470000</v>
      </c>
      <c r="H339" s="34">
        <f t="shared" si="288"/>
        <v>2444634.63</v>
      </c>
      <c r="I339" s="34">
        <f t="shared" si="265"/>
        <v>1482500</v>
      </c>
      <c r="J339" s="34">
        <f t="shared" si="266"/>
        <v>2471176.61</v>
      </c>
      <c r="K339" s="34">
        <f t="shared" si="267"/>
        <v>1495000</v>
      </c>
      <c r="L339" s="34">
        <f t="shared" si="268"/>
        <v>2497889.36</v>
      </c>
      <c r="M339" s="34">
        <f t="shared" si="269"/>
        <v>1507500</v>
      </c>
      <c r="N339" s="34">
        <f t="shared" si="270"/>
        <v>2524773.98</v>
      </c>
      <c r="O339" s="34">
        <f t="shared" si="271"/>
        <v>1520000</v>
      </c>
      <c r="P339" s="34">
        <f t="shared" si="272"/>
        <v>2551831.58</v>
      </c>
      <c r="Q339" s="34">
        <f t="shared" si="273"/>
        <v>1532500</v>
      </c>
      <c r="R339" s="34">
        <f t="shared" si="274"/>
        <v>2579063.27</v>
      </c>
      <c r="S339" s="34">
        <f t="shared" si="275"/>
        <v>1545000</v>
      </c>
      <c r="T339" s="34">
        <f t="shared" si="276"/>
        <v>2606470.17</v>
      </c>
      <c r="U339" s="34">
        <f t="shared" si="277"/>
        <v>1557500</v>
      </c>
      <c r="V339" s="34">
        <f t="shared" si="278"/>
        <v>2634053.4</v>
      </c>
      <c r="W339" s="34">
        <f t="shared" si="279"/>
        <v>1570000</v>
      </c>
      <c r="X339" s="34">
        <f t="shared" si="280"/>
        <v>2661814.11</v>
      </c>
      <c r="Y339" s="34">
        <f t="shared" si="281"/>
        <v>1582500</v>
      </c>
      <c r="Z339" s="34">
        <f t="shared" si="282"/>
        <v>2689753.43</v>
      </c>
      <c r="AA339" s="34">
        <f t="shared" si="283"/>
        <v>1595000</v>
      </c>
      <c r="AB339" s="34">
        <f t="shared" si="284"/>
        <v>2717872.51</v>
      </c>
      <c r="AC339" s="39">
        <f t="shared" si="289"/>
        <v>2725847.51</v>
      </c>
      <c r="AD339" s="34">
        <f t="shared" si="290"/>
        <v>1607500</v>
      </c>
      <c r="AE339" s="34">
        <f t="shared" si="291"/>
        <v>2754198.82</v>
      </c>
      <c r="AF339" s="34">
        <f t="shared" si="292"/>
        <v>1620000</v>
      </c>
      <c r="AG339" s="34">
        <f t="shared" si="293"/>
        <v>2782732.55</v>
      </c>
      <c r="AH339" s="34">
        <f t="shared" si="294"/>
        <v>1632500</v>
      </c>
      <c r="AI339" s="34">
        <f t="shared" si="295"/>
        <v>2811449.86</v>
      </c>
      <c r="AJ339" s="34">
        <f t="shared" si="296"/>
        <v>1645000</v>
      </c>
      <c r="AK339" s="34">
        <f t="shared" si="297"/>
        <v>2840351.94</v>
      </c>
      <c r="AL339" s="34">
        <f t="shared" si="298"/>
        <v>1657500</v>
      </c>
      <c r="AM339" s="34">
        <f t="shared" si="299"/>
        <v>2869439.98</v>
      </c>
      <c r="AN339" s="34">
        <f t="shared" si="300"/>
        <v>1670000</v>
      </c>
      <c r="AO339" s="34">
        <f t="shared" si="301"/>
        <v>2898715.17</v>
      </c>
      <c r="AP339" s="34">
        <f t="shared" si="302"/>
        <v>1682500</v>
      </c>
      <c r="AQ339" s="34">
        <f t="shared" si="303"/>
        <v>2928178.72</v>
      </c>
      <c r="AR339" s="34">
        <f t="shared" si="304"/>
        <v>1695000</v>
      </c>
      <c r="AS339" s="34">
        <f t="shared" si="305"/>
        <v>2957831.84</v>
      </c>
      <c r="AT339" s="34">
        <f t="shared" si="306"/>
        <v>1707500</v>
      </c>
      <c r="AU339" s="34">
        <f t="shared" si="307"/>
        <v>2987675.75</v>
      </c>
      <c r="AV339" s="34">
        <f t="shared" si="308"/>
        <v>1720000</v>
      </c>
      <c r="AW339" s="34">
        <f t="shared" si="309"/>
        <v>3017711.67</v>
      </c>
      <c r="AX339" s="34">
        <f t="shared" si="310"/>
        <v>1732500</v>
      </c>
      <c r="AY339" s="34">
        <f t="shared" si="311"/>
        <v>3047940.84</v>
      </c>
      <c r="AZ339" s="34">
        <f t="shared" si="312"/>
        <v>1745000</v>
      </c>
      <c r="BA339" s="34">
        <f t="shared" si="313"/>
        <v>3078364.51</v>
      </c>
    </row>
    <row r="340" spans="1:53" x14ac:dyDescent="0.2">
      <c r="A340" s="24">
        <v>39448</v>
      </c>
      <c r="B340" s="33">
        <v>1443500</v>
      </c>
      <c r="C340" s="33">
        <v>2367581.8199999998</v>
      </c>
      <c r="D340" s="33">
        <v>2385625.5699999998</v>
      </c>
      <c r="E340" s="34">
        <f t="shared" si="285"/>
        <v>1456000</v>
      </c>
      <c r="F340" s="34">
        <f t="shared" si="286"/>
        <v>2411787.88</v>
      </c>
      <c r="G340" s="34">
        <f t="shared" si="287"/>
        <v>1468500</v>
      </c>
      <c r="H340" s="34">
        <f t="shared" si="288"/>
        <v>2438118.52</v>
      </c>
      <c r="I340" s="34">
        <f t="shared" si="265"/>
        <v>1481000</v>
      </c>
      <c r="J340" s="34">
        <f t="shared" si="266"/>
        <v>2464618.58</v>
      </c>
      <c r="K340" s="34">
        <f t="shared" si="267"/>
        <v>1493500</v>
      </c>
      <c r="L340" s="34">
        <f t="shared" si="268"/>
        <v>2491289.14</v>
      </c>
      <c r="M340" s="34">
        <f t="shared" si="269"/>
        <v>1506000</v>
      </c>
      <c r="N340" s="34">
        <f t="shared" si="270"/>
        <v>2518131.2999999998</v>
      </c>
      <c r="O340" s="34">
        <f t="shared" si="271"/>
        <v>1518500</v>
      </c>
      <c r="P340" s="34">
        <f t="shared" si="272"/>
        <v>2545146.16</v>
      </c>
      <c r="Q340" s="34">
        <f t="shared" si="273"/>
        <v>1531000</v>
      </c>
      <c r="R340" s="34">
        <f t="shared" si="274"/>
        <v>2572334.83</v>
      </c>
      <c r="S340" s="34">
        <f t="shared" si="275"/>
        <v>1543500</v>
      </c>
      <c r="T340" s="34">
        <f t="shared" si="276"/>
        <v>2599698.44</v>
      </c>
      <c r="U340" s="34">
        <f t="shared" si="277"/>
        <v>1556000</v>
      </c>
      <c r="V340" s="34">
        <f t="shared" si="278"/>
        <v>2627238.11</v>
      </c>
      <c r="W340" s="34">
        <f t="shared" si="279"/>
        <v>1568500</v>
      </c>
      <c r="X340" s="34">
        <f t="shared" si="280"/>
        <v>2654954.9700000002</v>
      </c>
      <c r="Y340" s="34">
        <f t="shared" si="281"/>
        <v>1581000</v>
      </c>
      <c r="Z340" s="34">
        <f t="shared" si="282"/>
        <v>2682850.16</v>
      </c>
      <c r="AA340" s="34">
        <f t="shared" si="283"/>
        <v>1593500</v>
      </c>
      <c r="AB340" s="34">
        <f t="shared" si="284"/>
        <v>2710924.83</v>
      </c>
      <c r="AC340" s="39">
        <f t="shared" si="289"/>
        <v>2718892.33</v>
      </c>
      <c r="AD340" s="34">
        <f t="shared" si="290"/>
        <v>1606000</v>
      </c>
      <c r="AE340" s="34">
        <f t="shared" si="291"/>
        <v>2747198.89</v>
      </c>
      <c r="AF340" s="34">
        <f t="shared" si="292"/>
        <v>1618500</v>
      </c>
      <c r="AG340" s="34">
        <f t="shared" si="293"/>
        <v>2775687.58</v>
      </c>
      <c r="AH340" s="34">
        <f t="shared" si="294"/>
        <v>1631000</v>
      </c>
      <c r="AI340" s="34">
        <f t="shared" si="295"/>
        <v>2804359.56</v>
      </c>
      <c r="AJ340" s="34">
        <f t="shared" si="296"/>
        <v>1643500</v>
      </c>
      <c r="AK340" s="34">
        <f t="shared" si="297"/>
        <v>2833216.02</v>
      </c>
      <c r="AL340" s="34">
        <f t="shared" si="298"/>
        <v>1656000</v>
      </c>
      <c r="AM340" s="34">
        <f t="shared" si="299"/>
        <v>2862258.14</v>
      </c>
      <c r="AN340" s="34">
        <f t="shared" si="300"/>
        <v>1668500</v>
      </c>
      <c r="AO340" s="34">
        <f t="shared" si="301"/>
        <v>2891487.12</v>
      </c>
      <c r="AP340" s="34">
        <f t="shared" si="302"/>
        <v>1681000</v>
      </c>
      <c r="AQ340" s="34">
        <f t="shared" si="303"/>
        <v>2920904.16</v>
      </c>
      <c r="AR340" s="34">
        <f t="shared" si="304"/>
        <v>1693500</v>
      </c>
      <c r="AS340" s="34">
        <f t="shared" si="305"/>
        <v>2950510.47</v>
      </c>
      <c r="AT340" s="34">
        <f t="shared" si="306"/>
        <v>1706000</v>
      </c>
      <c r="AU340" s="34">
        <f t="shared" si="307"/>
        <v>2980307.27</v>
      </c>
      <c r="AV340" s="34">
        <f t="shared" si="308"/>
        <v>1718500</v>
      </c>
      <c r="AW340" s="34">
        <f t="shared" si="309"/>
        <v>3010295.78</v>
      </c>
      <c r="AX340" s="34">
        <f t="shared" si="310"/>
        <v>1731000</v>
      </c>
      <c r="AY340" s="34">
        <f t="shared" si="311"/>
        <v>3040477.24</v>
      </c>
      <c r="AZ340" s="34">
        <f t="shared" si="312"/>
        <v>1743500</v>
      </c>
      <c r="BA340" s="34">
        <f t="shared" si="313"/>
        <v>3070852.89</v>
      </c>
    </row>
    <row r="341" spans="1:53" x14ac:dyDescent="0.2">
      <c r="A341" s="24">
        <v>39479</v>
      </c>
      <c r="B341" s="33">
        <v>1442000</v>
      </c>
      <c r="C341" s="33">
        <v>2361204.04</v>
      </c>
      <c r="D341" s="33">
        <v>2379229.04</v>
      </c>
      <c r="E341" s="34">
        <f t="shared" si="285"/>
        <v>1454500</v>
      </c>
      <c r="F341" s="34">
        <f t="shared" si="286"/>
        <v>2405350.2000000002</v>
      </c>
      <c r="G341" s="34">
        <f t="shared" si="287"/>
        <v>1467000</v>
      </c>
      <c r="H341" s="34">
        <f t="shared" si="288"/>
        <v>2431639.42</v>
      </c>
      <c r="I341" s="34">
        <f t="shared" si="265"/>
        <v>1479500</v>
      </c>
      <c r="J341" s="34">
        <f t="shared" si="266"/>
        <v>2458097.79</v>
      </c>
      <c r="K341" s="34">
        <f t="shared" si="267"/>
        <v>1492000</v>
      </c>
      <c r="L341" s="34">
        <f t="shared" si="268"/>
        <v>2484726.39</v>
      </c>
      <c r="M341" s="34">
        <f t="shared" si="269"/>
        <v>1504500</v>
      </c>
      <c r="N341" s="34">
        <f t="shared" si="270"/>
        <v>2511526.3199999998</v>
      </c>
      <c r="O341" s="34">
        <f t="shared" si="271"/>
        <v>1517000</v>
      </c>
      <c r="P341" s="34">
        <f t="shared" si="272"/>
        <v>2538498.6800000002</v>
      </c>
      <c r="Q341" s="34">
        <f t="shared" si="273"/>
        <v>1529500</v>
      </c>
      <c r="R341" s="34">
        <f t="shared" si="274"/>
        <v>2565644.58</v>
      </c>
      <c r="S341" s="34">
        <f t="shared" si="275"/>
        <v>1542000</v>
      </c>
      <c r="T341" s="34">
        <f t="shared" si="276"/>
        <v>2592965.14</v>
      </c>
      <c r="U341" s="34">
        <f t="shared" si="277"/>
        <v>1554500</v>
      </c>
      <c r="V341" s="34">
        <f t="shared" si="278"/>
        <v>2620461.48</v>
      </c>
      <c r="W341" s="34">
        <f t="shared" si="279"/>
        <v>1567000</v>
      </c>
      <c r="X341" s="34">
        <f t="shared" si="280"/>
        <v>2648134.7400000002</v>
      </c>
      <c r="Y341" s="34">
        <f t="shared" si="281"/>
        <v>1579500</v>
      </c>
      <c r="Z341" s="34">
        <f t="shared" si="282"/>
        <v>2675986.0499999998</v>
      </c>
      <c r="AA341" s="34">
        <f t="shared" si="283"/>
        <v>1592000</v>
      </c>
      <c r="AB341" s="34">
        <f t="shared" si="284"/>
        <v>2704016.55</v>
      </c>
      <c r="AC341" s="39">
        <f t="shared" si="289"/>
        <v>2711976.55</v>
      </c>
      <c r="AD341" s="34">
        <f t="shared" si="290"/>
        <v>1604500</v>
      </c>
      <c r="AE341" s="34">
        <f t="shared" si="291"/>
        <v>2740238.62</v>
      </c>
      <c r="AF341" s="34">
        <f t="shared" si="292"/>
        <v>1617000</v>
      </c>
      <c r="AG341" s="34">
        <f t="shared" si="293"/>
        <v>2768682.53</v>
      </c>
      <c r="AH341" s="34">
        <f t="shared" si="294"/>
        <v>1629500</v>
      </c>
      <c r="AI341" s="34">
        <f t="shared" si="295"/>
        <v>2797309.44</v>
      </c>
      <c r="AJ341" s="34">
        <f t="shared" si="296"/>
        <v>1642000</v>
      </c>
      <c r="AK341" s="34">
        <f t="shared" si="297"/>
        <v>2826120.54</v>
      </c>
      <c r="AL341" s="34">
        <f t="shared" si="298"/>
        <v>1654500</v>
      </c>
      <c r="AM341" s="34">
        <f t="shared" si="299"/>
        <v>2855117.01</v>
      </c>
      <c r="AN341" s="34">
        <f t="shared" si="300"/>
        <v>1667000</v>
      </c>
      <c r="AO341" s="34">
        <f t="shared" si="301"/>
        <v>2884300.05</v>
      </c>
      <c r="AP341" s="34">
        <f t="shared" si="302"/>
        <v>1679500</v>
      </c>
      <c r="AQ341" s="34">
        <f t="shared" si="303"/>
        <v>2913670.85</v>
      </c>
      <c r="AR341" s="34">
        <f t="shared" si="304"/>
        <v>1692000</v>
      </c>
      <c r="AS341" s="34">
        <f t="shared" si="305"/>
        <v>2943230.62</v>
      </c>
      <c r="AT341" s="34">
        <f t="shared" si="306"/>
        <v>1704500</v>
      </c>
      <c r="AU341" s="34">
        <f t="shared" si="307"/>
        <v>2972980.58</v>
      </c>
      <c r="AV341" s="34">
        <f t="shared" si="308"/>
        <v>1717000</v>
      </c>
      <c r="AW341" s="34">
        <f t="shared" si="309"/>
        <v>3002921.95</v>
      </c>
      <c r="AX341" s="34">
        <f t="shared" si="310"/>
        <v>1729500</v>
      </c>
      <c r="AY341" s="34">
        <f t="shared" si="311"/>
        <v>3033055.97</v>
      </c>
      <c r="AZ341" s="34">
        <f t="shared" si="312"/>
        <v>1742000</v>
      </c>
      <c r="BA341" s="34">
        <f t="shared" si="313"/>
        <v>3063383.87</v>
      </c>
    </row>
    <row r="342" spans="1:53" x14ac:dyDescent="0.2">
      <c r="A342" s="24">
        <v>39508</v>
      </c>
      <c r="B342" s="33">
        <v>1440500</v>
      </c>
      <c r="C342" s="33">
        <v>2354863.2799999998</v>
      </c>
      <c r="D342" s="33">
        <v>2372869.5299999998</v>
      </c>
      <c r="E342" s="34">
        <f t="shared" si="285"/>
        <v>1453000</v>
      </c>
      <c r="F342" s="34">
        <f t="shared" si="286"/>
        <v>2398949.77</v>
      </c>
      <c r="G342" s="34">
        <f t="shared" si="287"/>
        <v>1465500</v>
      </c>
      <c r="H342" s="34">
        <f t="shared" si="288"/>
        <v>2425197.81</v>
      </c>
      <c r="I342" s="34">
        <f t="shared" si="265"/>
        <v>1478000</v>
      </c>
      <c r="J342" s="34">
        <f t="shared" si="266"/>
        <v>2451614.73</v>
      </c>
      <c r="K342" s="34">
        <f t="shared" si="267"/>
        <v>1490500</v>
      </c>
      <c r="L342" s="34">
        <f t="shared" si="268"/>
        <v>2478201.62</v>
      </c>
      <c r="M342" s="34">
        <f t="shared" si="269"/>
        <v>1503000</v>
      </c>
      <c r="N342" s="34">
        <f t="shared" si="270"/>
        <v>2504959.5699999998</v>
      </c>
      <c r="O342" s="34">
        <f t="shared" si="271"/>
        <v>1515500</v>
      </c>
      <c r="P342" s="34">
        <f t="shared" si="272"/>
        <v>2531889.6800000002</v>
      </c>
      <c r="Q342" s="34">
        <f t="shared" si="273"/>
        <v>1528000</v>
      </c>
      <c r="R342" s="34">
        <f t="shared" si="274"/>
        <v>2558993.06</v>
      </c>
      <c r="S342" s="34">
        <f t="shared" si="275"/>
        <v>1540500</v>
      </c>
      <c r="T342" s="34">
        <f t="shared" si="276"/>
        <v>2586270.83</v>
      </c>
      <c r="U342" s="34">
        <f t="shared" si="277"/>
        <v>1553000</v>
      </c>
      <c r="V342" s="34">
        <f t="shared" si="278"/>
        <v>2613724.1</v>
      </c>
      <c r="W342" s="34">
        <f t="shared" si="279"/>
        <v>1565500</v>
      </c>
      <c r="X342" s="34">
        <f t="shared" si="280"/>
        <v>2641354.0099999998</v>
      </c>
      <c r="Y342" s="34">
        <f t="shared" si="281"/>
        <v>1578000</v>
      </c>
      <c r="Z342" s="34">
        <f t="shared" si="282"/>
        <v>2669161.69</v>
      </c>
      <c r="AA342" s="34">
        <f t="shared" si="283"/>
        <v>1590500</v>
      </c>
      <c r="AB342" s="34">
        <f t="shared" si="284"/>
        <v>2697148.28</v>
      </c>
      <c r="AC342" s="39">
        <f t="shared" si="289"/>
        <v>2705100.78</v>
      </c>
      <c r="AD342" s="34">
        <f t="shared" si="290"/>
        <v>1603000</v>
      </c>
      <c r="AE342" s="34">
        <f t="shared" si="291"/>
        <v>2733318.61</v>
      </c>
      <c r="AF342" s="34">
        <f t="shared" si="292"/>
        <v>1615500</v>
      </c>
      <c r="AG342" s="34">
        <f t="shared" si="293"/>
        <v>2761717.99</v>
      </c>
      <c r="AH342" s="34">
        <f t="shared" si="294"/>
        <v>1628000</v>
      </c>
      <c r="AI342" s="34">
        <f t="shared" si="295"/>
        <v>2790300.09</v>
      </c>
      <c r="AJ342" s="34">
        <f t="shared" si="296"/>
        <v>1640500</v>
      </c>
      <c r="AK342" s="34">
        <f t="shared" si="297"/>
        <v>2819066.09</v>
      </c>
      <c r="AL342" s="34">
        <f t="shared" si="298"/>
        <v>1653000</v>
      </c>
      <c r="AM342" s="34">
        <f t="shared" si="299"/>
        <v>2848017.17</v>
      </c>
      <c r="AN342" s="34">
        <f t="shared" si="300"/>
        <v>1665500</v>
      </c>
      <c r="AO342" s="34">
        <f t="shared" si="301"/>
        <v>2877154.53</v>
      </c>
      <c r="AP342" s="34">
        <f t="shared" si="302"/>
        <v>1678000</v>
      </c>
      <c r="AQ342" s="34">
        <f t="shared" si="303"/>
        <v>2906479.36</v>
      </c>
      <c r="AR342" s="34">
        <f t="shared" si="304"/>
        <v>1690500</v>
      </c>
      <c r="AS342" s="34">
        <f t="shared" si="305"/>
        <v>2935992.86</v>
      </c>
      <c r="AT342" s="34">
        <f t="shared" si="306"/>
        <v>1703000</v>
      </c>
      <c r="AU342" s="34">
        <f t="shared" si="307"/>
        <v>2965696.25</v>
      </c>
      <c r="AV342" s="34">
        <f t="shared" si="308"/>
        <v>1715500</v>
      </c>
      <c r="AW342" s="34">
        <f t="shared" si="309"/>
        <v>2995590.76</v>
      </c>
      <c r="AX342" s="34">
        <f t="shared" si="310"/>
        <v>1728000</v>
      </c>
      <c r="AY342" s="34">
        <f t="shared" si="311"/>
        <v>3025677.61</v>
      </c>
      <c r="AZ342" s="34">
        <f t="shared" si="312"/>
        <v>1740500</v>
      </c>
      <c r="BA342" s="34">
        <f t="shared" si="313"/>
        <v>3055958.04</v>
      </c>
    </row>
    <row r="343" spans="1:53" x14ac:dyDescent="0.2">
      <c r="A343" s="24">
        <v>39539</v>
      </c>
      <c r="B343" s="33">
        <v>1439000</v>
      </c>
      <c r="C343" s="33">
        <v>2348558.98</v>
      </c>
      <c r="D343" s="33">
        <v>2366546.48</v>
      </c>
      <c r="E343" s="34">
        <f t="shared" si="285"/>
        <v>1451500</v>
      </c>
      <c r="F343" s="34">
        <f t="shared" si="286"/>
        <v>2392586.04</v>
      </c>
      <c r="G343" s="34">
        <f t="shared" si="287"/>
        <v>1464000</v>
      </c>
      <c r="H343" s="34">
        <f t="shared" si="288"/>
        <v>2418793.14</v>
      </c>
      <c r="I343" s="34">
        <f t="shared" si="265"/>
        <v>1476500</v>
      </c>
      <c r="J343" s="34">
        <f t="shared" si="266"/>
        <v>2445168.86</v>
      </c>
      <c r="K343" s="34">
        <f t="shared" si="267"/>
        <v>1489000</v>
      </c>
      <c r="L343" s="34">
        <f t="shared" si="268"/>
        <v>2471714.2799999998</v>
      </c>
      <c r="M343" s="34">
        <f t="shared" si="269"/>
        <v>1501500</v>
      </c>
      <c r="N343" s="34">
        <f t="shared" si="270"/>
        <v>2498430.4900000002</v>
      </c>
      <c r="O343" s="34">
        <f t="shared" si="271"/>
        <v>1514000</v>
      </c>
      <c r="P343" s="34">
        <f t="shared" si="272"/>
        <v>2525318.59</v>
      </c>
      <c r="Q343" s="34">
        <f t="shared" si="273"/>
        <v>1526500</v>
      </c>
      <c r="R343" s="34">
        <f t="shared" si="274"/>
        <v>2552379.69</v>
      </c>
      <c r="S343" s="34">
        <f t="shared" si="275"/>
        <v>1539000</v>
      </c>
      <c r="T343" s="34">
        <f t="shared" si="276"/>
        <v>2579614.9</v>
      </c>
      <c r="U343" s="34">
        <f t="shared" si="277"/>
        <v>1551500</v>
      </c>
      <c r="V343" s="34">
        <f t="shared" si="278"/>
        <v>2607025.35</v>
      </c>
      <c r="W343" s="34">
        <f t="shared" si="279"/>
        <v>1564000</v>
      </c>
      <c r="X343" s="34">
        <f t="shared" si="280"/>
        <v>2634612.16</v>
      </c>
      <c r="Y343" s="34">
        <f t="shared" si="281"/>
        <v>1576500</v>
      </c>
      <c r="Z343" s="34">
        <f t="shared" si="282"/>
        <v>2662376.46</v>
      </c>
      <c r="AA343" s="34">
        <f t="shared" si="283"/>
        <v>1589000</v>
      </c>
      <c r="AB343" s="34">
        <f t="shared" si="284"/>
        <v>2690319.4</v>
      </c>
      <c r="AC343" s="39">
        <f t="shared" si="289"/>
        <v>2698264.4</v>
      </c>
      <c r="AD343" s="34">
        <f t="shared" si="290"/>
        <v>1601500</v>
      </c>
      <c r="AE343" s="34">
        <f t="shared" si="291"/>
        <v>2726438.24</v>
      </c>
      <c r="AF343" s="34">
        <f t="shared" si="292"/>
        <v>1614000</v>
      </c>
      <c r="AG343" s="34">
        <f t="shared" si="293"/>
        <v>2754793.35</v>
      </c>
      <c r="AH343" s="34">
        <f t="shared" si="294"/>
        <v>1626500</v>
      </c>
      <c r="AI343" s="34">
        <f t="shared" si="295"/>
        <v>2783330.9</v>
      </c>
      <c r="AJ343" s="34">
        <f t="shared" si="296"/>
        <v>1639000</v>
      </c>
      <c r="AK343" s="34">
        <f t="shared" si="297"/>
        <v>2812052.06</v>
      </c>
      <c r="AL343" s="34">
        <f t="shared" si="298"/>
        <v>1651500</v>
      </c>
      <c r="AM343" s="34">
        <f t="shared" si="299"/>
        <v>2840958.01</v>
      </c>
      <c r="AN343" s="34">
        <f t="shared" si="300"/>
        <v>1664000</v>
      </c>
      <c r="AO343" s="34">
        <f t="shared" si="301"/>
        <v>2870049.95</v>
      </c>
      <c r="AP343" s="34">
        <f t="shared" si="302"/>
        <v>1676500</v>
      </c>
      <c r="AQ343" s="34">
        <f t="shared" si="303"/>
        <v>2899329.07</v>
      </c>
      <c r="AR343" s="34">
        <f t="shared" si="304"/>
        <v>1689000</v>
      </c>
      <c r="AS343" s="34">
        <f t="shared" si="305"/>
        <v>2928796.57</v>
      </c>
      <c r="AT343" s="34">
        <f t="shared" si="306"/>
        <v>1701500</v>
      </c>
      <c r="AU343" s="34">
        <f t="shared" si="307"/>
        <v>2958453.66</v>
      </c>
      <c r="AV343" s="34">
        <f t="shared" si="308"/>
        <v>1714000</v>
      </c>
      <c r="AW343" s="34">
        <f t="shared" si="309"/>
        <v>2988301.57</v>
      </c>
      <c r="AX343" s="34">
        <f t="shared" si="310"/>
        <v>1726500</v>
      </c>
      <c r="AY343" s="34">
        <f t="shared" si="311"/>
        <v>3018341.52</v>
      </c>
      <c r="AZ343" s="34">
        <f t="shared" si="312"/>
        <v>1739000</v>
      </c>
      <c r="BA343" s="34">
        <f t="shared" si="313"/>
        <v>3048574.75</v>
      </c>
    </row>
    <row r="344" spans="1:53" x14ac:dyDescent="0.2">
      <c r="A344" s="24">
        <v>39569</v>
      </c>
      <c r="B344" s="33">
        <v>1437000</v>
      </c>
      <c r="C344" s="33">
        <v>2340504.25</v>
      </c>
      <c r="D344" s="33">
        <v>2358466.75</v>
      </c>
      <c r="E344" s="34">
        <f t="shared" si="285"/>
        <v>1449500</v>
      </c>
      <c r="F344" s="34">
        <f t="shared" si="286"/>
        <v>2384454.3199999998</v>
      </c>
      <c r="G344" s="34">
        <f t="shared" si="287"/>
        <v>1462000</v>
      </c>
      <c r="H344" s="34">
        <f t="shared" si="288"/>
        <v>2410609.1</v>
      </c>
      <c r="I344" s="34">
        <f t="shared" si="265"/>
        <v>1474500</v>
      </c>
      <c r="J344" s="34">
        <f t="shared" si="266"/>
        <v>2436932.16</v>
      </c>
      <c r="K344" s="34">
        <f t="shared" si="267"/>
        <v>1487000</v>
      </c>
      <c r="L344" s="34">
        <f t="shared" si="268"/>
        <v>2463424.58</v>
      </c>
      <c r="M344" s="34">
        <f t="shared" si="269"/>
        <v>1499500</v>
      </c>
      <c r="N344" s="34">
        <f t="shared" si="270"/>
        <v>2490087.46</v>
      </c>
      <c r="O344" s="34">
        <f t="shared" si="271"/>
        <v>1512000</v>
      </c>
      <c r="P344" s="34">
        <f t="shared" si="272"/>
        <v>2516921.88</v>
      </c>
      <c r="Q344" s="34">
        <f t="shared" si="273"/>
        <v>1524500</v>
      </c>
      <c r="R344" s="34">
        <f t="shared" si="274"/>
        <v>2543928.96</v>
      </c>
      <c r="S344" s="34">
        <f t="shared" si="275"/>
        <v>1537000</v>
      </c>
      <c r="T344" s="34">
        <f t="shared" si="276"/>
        <v>2571109.7999999998</v>
      </c>
      <c r="U344" s="34">
        <f t="shared" si="277"/>
        <v>1549500</v>
      </c>
      <c r="V344" s="34">
        <f t="shared" si="278"/>
        <v>2598465.5299999998</v>
      </c>
      <c r="W344" s="34">
        <f t="shared" si="279"/>
        <v>1562000</v>
      </c>
      <c r="X344" s="34">
        <f t="shared" si="280"/>
        <v>2625997.2599999998</v>
      </c>
      <c r="Y344" s="34">
        <f t="shared" si="281"/>
        <v>1574500</v>
      </c>
      <c r="Z344" s="34">
        <f t="shared" si="282"/>
        <v>2653706.13</v>
      </c>
      <c r="AA344" s="34">
        <f t="shared" si="283"/>
        <v>1587000</v>
      </c>
      <c r="AB344" s="34">
        <f t="shared" si="284"/>
        <v>2681593.2799999998</v>
      </c>
      <c r="AC344" s="39">
        <f t="shared" si="289"/>
        <v>2689528.28</v>
      </c>
      <c r="AD344" s="34">
        <f t="shared" si="290"/>
        <v>1599500</v>
      </c>
      <c r="AE344" s="34">
        <f t="shared" si="291"/>
        <v>2717645.91</v>
      </c>
      <c r="AF344" s="34">
        <f t="shared" si="292"/>
        <v>1612000</v>
      </c>
      <c r="AG344" s="34">
        <f t="shared" si="293"/>
        <v>2745944.45</v>
      </c>
      <c r="AH344" s="34">
        <f t="shared" si="294"/>
        <v>1624500</v>
      </c>
      <c r="AI344" s="34">
        <f t="shared" si="295"/>
        <v>2774425.07</v>
      </c>
      <c r="AJ344" s="34">
        <f t="shared" si="296"/>
        <v>1637000</v>
      </c>
      <c r="AK344" s="34">
        <f t="shared" si="297"/>
        <v>2803088.93</v>
      </c>
      <c r="AL344" s="34">
        <f t="shared" si="298"/>
        <v>1649500</v>
      </c>
      <c r="AM344" s="34">
        <f t="shared" si="299"/>
        <v>2831937.22</v>
      </c>
      <c r="AN344" s="34">
        <f t="shared" si="300"/>
        <v>1662000</v>
      </c>
      <c r="AO344" s="34">
        <f t="shared" si="301"/>
        <v>2860971.12</v>
      </c>
      <c r="AP344" s="34">
        <f t="shared" si="302"/>
        <v>1674500</v>
      </c>
      <c r="AQ344" s="34">
        <f t="shared" si="303"/>
        <v>2890191.82</v>
      </c>
      <c r="AR344" s="34">
        <f t="shared" si="304"/>
        <v>1687000</v>
      </c>
      <c r="AS344" s="34">
        <f t="shared" si="305"/>
        <v>2919600.53</v>
      </c>
      <c r="AT344" s="34">
        <f t="shared" si="306"/>
        <v>1699500</v>
      </c>
      <c r="AU344" s="34">
        <f t="shared" si="307"/>
        <v>2949198.45</v>
      </c>
      <c r="AV344" s="34">
        <f t="shared" si="308"/>
        <v>1712000</v>
      </c>
      <c r="AW344" s="34">
        <f t="shared" si="309"/>
        <v>2978986.81</v>
      </c>
      <c r="AX344" s="34">
        <f t="shared" si="310"/>
        <v>1724500</v>
      </c>
      <c r="AY344" s="34">
        <f t="shared" si="311"/>
        <v>3008966.83</v>
      </c>
      <c r="AZ344" s="34">
        <f t="shared" si="312"/>
        <v>1737000</v>
      </c>
      <c r="BA344" s="34">
        <f t="shared" si="313"/>
        <v>3039139.74</v>
      </c>
    </row>
    <row r="345" spans="1:53" x14ac:dyDescent="0.2">
      <c r="A345" s="24">
        <v>39600</v>
      </c>
      <c r="B345" s="33">
        <v>1435000</v>
      </c>
      <c r="C345" s="33">
        <v>2332498.19</v>
      </c>
      <c r="D345" s="33">
        <v>2350435.69</v>
      </c>
      <c r="E345" s="34">
        <f t="shared" si="285"/>
        <v>1447500</v>
      </c>
      <c r="F345" s="34">
        <f t="shared" si="286"/>
        <v>2376371.59</v>
      </c>
      <c r="G345" s="34">
        <f t="shared" si="287"/>
        <v>1460000</v>
      </c>
      <c r="H345" s="34">
        <f t="shared" si="288"/>
        <v>2402474.36</v>
      </c>
      <c r="I345" s="34">
        <f t="shared" si="265"/>
        <v>1472500</v>
      </c>
      <c r="J345" s="34">
        <f t="shared" si="266"/>
        <v>2428745.08</v>
      </c>
      <c r="K345" s="34">
        <f t="shared" si="267"/>
        <v>1485000</v>
      </c>
      <c r="L345" s="34">
        <f t="shared" si="268"/>
        <v>2455184.83</v>
      </c>
      <c r="M345" s="34">
        <f t="shared" si="269"/>
        <v>1497500</v>
      </c>
      <c r="N345" s="34">
        <f t="shared" si="270"/>
        <v>2481794.69</v>
      </c>
      <c r="O345" s="34">
        <f t="shared" si="271"/>
        <v>1510000</v>
      </c>
      <c r="P345" s="34">
        <f t="shared" si="272"/>
        <v>2508575.7599999998</v>
      </c>
      <c r="Q345" s="34">
        <f t="shared" si="273"/>
        <v>1522500</v>
      </c>
      <c r="R345" s="34">
        <f t="shared" si="274"/>
        <v>2535529.14</v>
      </c>
      <c r="S345" s="34">
        <f t="shared" si="275"/>
        <v>1535000</v>
      </c>
      <c r="T345" s="34">
        <f t="shared" si="276"/>
        <v>2562655.94</v>
      </c>
      <c r="U345" s="34">
        <f t="shared" si="277"/>
        <v>1547500</v>
      </c>
      <c r="V345" s="34">
        <f t="shared" si="278"/>
        <v>2589957.27</v>
      </c>
      <c r="W345" s="34">
        <f t="shared" si="279"/>
        <v>1560000</v>
      </c>
      <c r="X345" s="34">
        <f t="shared" si="280"/>
        <v>2617434.2599999998</v>
      </c>
      <c r="Y345" s="34">
        <f t="shared" si="281"/>
        <v>1572500</v>
      </c>
      <c r="Z345" s="34">
        <f t="shared" si="282"/>
        <v>2645088.04</v>
      </c>
      <c r="AA345" s="34">
        <f t="shared" si="283"/>
        <v>1585000</v>
      </c>
      <c r="AB345" s="34">
        <f t="shared" si="284"/>
        <v>2672919.7400000002</v>
      </c>
      <c r="AC345" s="39">
        <f t="shared" si="289"/>
        <v>2680844.7400000002</v>
      </c>
      <c r="AD345" s="34">
        <f t="shared" si="290"/>
        <v>1597500</v>
      </c>
      <c r="AE345" s="34">
        <f t="shared" si="291"/>
        <v>2708906.5</v>
      </c>
      <c r="AF345" s="34">
        <f t="shared" si="292"/>
        <v>1610000</v>
      </c>
      <c r="AG345" s="34">
        <f t="shared" si="293"/>
        <v>2737148.81</v>
      </c>
      <c r="AH345" s="34">
        <f t="shared" si="294"/>
        <v>1622500</v>
      </c>
      <c r="AI345" s="34">
        <f t="shared" si="295"/>
        <v>2765572.84</v>
      </c>
      <c r="AJ345" s="34">
        <f t="shared" si="296"/>
        <v>1635000</v>
      </c>
      <c r="AK345" s="34">
        <f t="shared" si="297"/>
        <v>2794179.75</v>
      </c>
      <c r="AL345" s="34">
        <f t="shared" si="298"/>
        <v>1647500</v>
      </c>
      <c r="AM345" s="34">
        <f t="shared" si="299"/>
        <v>2822970.71</v>
      </c>
      <c r="AN345" s="34">
        <f t="shared" si="300"/>
        <v>1660000</v>
      </c>
      <c r="AO345" s="34">
        <f t="shared" si="301"/>
        <v>2851946.92</v>
      </c>
      <c r="AP345" s="34">
        <f t="shared" si="302"/>
        <v>1672500</v>
      </c>
      <c r="AQ345" s="34">
        <f t="shared" si="303"/>
        <v>2881109.56</v>
      </c>
      <c r="AR345" s="34">
        <f t="shared" si="304"/>
        <v>1685000</v>
      </c>
      <c r="AS345" s="34">
        <f t="shared" si="305"/>
        <v>2910459.83</v>
      </c>
      <c r="AT345" s="34">
        <f t="shared" si="306"/>
        <v>1697500</v>
      </c>
      <c r="AU345" s="34">
        <f t="shared" si="307"/>
        <v>2939998.94</v>
      </c>
      <c r="AV345" s="34">
        <f t="shared" si="308"/>
        <v>1710000</v>
      </c>
      <c r="AW345" s="34">
        <f t="shared" si="309"/>
        <v>2969728.11</v>
      </c>
      <c r="AX345" s="34">
        <f t="shared" si="310"/>
        <v>1722500</v>
      </c>
      <c r="AY345" s="34">
        <f t="shared" si="311"/>
        <v>2999648.56</v>
      </c>
      <c r="AZ345" s="34">
        <f t="shared" si="312"/>
        <v>1735000</v>
      </c>
      <c r="BA345" s="34">
        <f t="shared" si="313"/>
        <v>3029761.52</v>
      </c>
    </row>
    <row r="346" spans="1:53" x14ac:dyDescent="0.2">
      <c r="A346" s="24">
        <v>39630</v>
      </c>
      <c r="B346" s="33">
        <v>1433000</v>
      </c>
      <c r="C346" s="33">
        <v>2324540.38</v>
      </c>
      <c r="D346" s="33">
        <v>2342452.88</v>
      </c>
      <c r="E346" s="34">
        <f t="shared" si="285"/>
        <v>1445500</v>
      </c>
      <c r="F346" s="34">
        <f t="shared" si="286"/>
        <v>2368337.42</v>
      </c>
      <c r="G346" s="34">
        <f t="shared" si="287"/>
        <v>1458000</v>
      </c>
      <c r="H346" s="34">
        <f t="shared" si="288"/>
        <v>2394388.5</v>
      </c>
      <c r="I346" s="34">
        <f t="shared" si="265"/>
        <v>1470500</v>
      </c>
      <c r="J346" s="34">
        <f t="shared" si="266"/>
        <v>2420607.19</v>
      </c>
      <c r="K346" s="34">
        <f t="shared" si="267"/>
        <v>1483000</v>
      </c>
      <c r="L346" s="34">
        <f t="shared" si="268"/>
        <v>2446994.58</v>
      </c>
      <c r="M346" s="34">
        <f t="shared" si="269"/>
        <v>1495500</v>
      </c>
      <c r="N346" s="34">
        <f t="shared" si="270"/>
        <v>2473551.7400000002</v>
      </c>
      <c r="O346" s="34">
        <f t="shared" si="271"/>
        <v>1508000</v>
      </c>
      <c r="P346" s="34">
        <f t="shared" si="272"/>
        <v>2500279.77</v>
      </c>
      <c r="Q346" s="34">
        <f t="shared" si="273"/>
        <v>1520500</v>
      </c>
      <c r="R346" s="34">
        <f t="shared" si="274"/>
        <v>2527179.77</v>
      </c>
      <c r="S346" s="34">
        <f t="shared" si="275"/>
        <v>1533000</v>
      </c>
      <c r="T346" s="34">
        <f t="shared" si="276"/>
        <v>2554252.85</v>
      </c>
      <c r="U346" s="34">
        <f t="shared" si="277"/>
        <v>1545500</v>
      </c>
      <c r="V346" s="34">
        <f t="shared" si="278"/>
        <v>2581500.12</v>
      </c>
      <c r="W346" s="34">
        <f t="shared" si="279"/>
        <v>1558000</v>
      </c>
      <c r="X346" s="34">
        <f t="shared" si="280"/>
        <v>2608922.7000000002</v>
      </c>
      <c r="Y346" s="34">
        <f t="shared" si="281"/>
        <v>1570500</v>
      </c>
      <c r="Z346" s="34">
        <f t="shared" si="282"/>
        <v>2636521.71</v>
      </c>
      <c r="AA346" s="34">
        <f t="shared" si="283"/>
        <v>1583000</v>
      </c>
      <c r="AB346" s="34">
        <f t="shared" si="284"/>
        <v>2664298.2999999998</v>
      </c>
      <c r="AC346" s="39">
        <f t="shared" si="289"/>
        <v>2672213.2999999998</v>
      </c>
      <c r="AD346" s="34">
        <f t="shared" si="290"/>
        <v>1595500</v>
      </c>
      <c r="AE346" s="34">
        <f t="shared" si="291"/>
        <v>2700219.53</v>
      </c>
      <c r="AF346" s="34">
        <f t="shared" si="292"/>
        <v>1608000</v>
      </c>
      <c r="AG346" s="34">
        <f t="shared" si="293"/>
        <v>2728405.95</v>
      </c>
      <c r="AH346" s="34">
        <f t="shared" si="294"/>
        <v>1620500</v>
      </c>
      <c r="AI346" s="34">
        <f t="shared" si="295"/>
        <v>2756773.72</v>
      </c>
      <c r="AJ346" s="34">
        <f t="shared" si="296"/>
        <v>1633000</v>
      </c>
      <c r="AK346" s="34">
        <f t="shared" si="297"/>
        <v>2785324.01</v>
      </c>
      <c r="AL346" s="34">
        <f t="shared" si="298"/>
        <v>1645500</v>
      </c>
      <c r="AM346" s="34">
        <f t="shared" si="299"/>
        <v>2814058</v>
      </c>
      <c r="AN346" s="34">
        <f t="shared" si="300"/>
        <v>1658000</v>
      </c>
      <c r="AO346" s="34">
        <f t="shared" si="301"/>
        <v>2842976.86</v>
      </c>
      <c r="AP346" s="34">
        <f t="shared" si="302"/>
        <v>1670500</v>
      </c>
      <c r="AQ346" s="34">
        <f t="shared" si="303"/>
        <v>2872081.79</v>
      </c>
      <c r="AR346" s="34">
        <f t="shared" si="304"/>
        <v>1683000</v>
      </c>
      <c r="AS346" s="34">
        <f t="shared" si="305"/>
        <v>2901373.98</v>
      </c>
      <c r="AT346" s="34">
        <f t="shared" si="306"/>
        <v>1695500</v>
      </c>
      <c r="AU346" s="34">
        <f t="shared" si="307"/>
        <v>2930854.63</v>
      </c>
      <c r="AV346" s="34">
        <f t="shared" si="308"/>
        <v>1708000</v>
      </c>
      <c r="AW346" s="34">
        <f t="shared" si="309"/>
        <v>2960524.96</v>
      </c>
      <c r="AX346" s="34">
        <f t="shared" si="310"/>
        <v>1720500</v>
      </c>
      <c r="AY346" s="34">
        <f t="shared" si="311"/>
        <v>2990386.19</v>
      </c>
      <c r="AZ346" s="34">
        <f t="shared" si="312"/>
        <v>1733000</v>
      </c>
      <c r="BA346" s="34">
        <f t="shared" si="313"/>
        <v>3020439.55</v>
      </c>
    </row>
    <row r="347" spans="1:53" x14ac:dyDescent="0.2">
      <c r="A347" s="24">
        <v>39661</v>
      </c>
      <c r="B347" s="33">
        <v>1431000</v>
      </c>
      <c r="C347" s="33">
        <v>2316630.86</v>
      </c>
      <c r="D347" s="33">
        <v>2334518.36</v>
      </c>
      <c r="E347" s="34">
        <f t="shared" si="285"/>
        <v>1443500</v>
      </c>
      <c r="F347" s="34">
        <f t="shared" si="286"/>
        <v>2360351.85</v>
      </c>
      <c r="G347" s="34">
        <f t="shared" si="287"/>
        <v>1456000</v>
      </c>
      <c r="H347" s="34">
        <f t="shared" si="288"/>
        <v>2386351.5499999998</v>
      </c>
      <c r="I347" s="34">
        <f t="shared" si="265"/>
        <v>1468500</v>
      </c>
      <c r="J347" s="34">
        <f t="shared" si="266"/>
        <v>2412518.5299999998</v>
      </c>
      <c r="K347" s="34">
        <f t="shared" si="267"/>
        <v>1481000</v>
      </c>
      <c r="L347" s="34">
        <f t="shared" si="268"/>
        <v>2438853.87</v>
      </c>
      <c r="M347" s="34">
        <f t="shared" si="269"/>
        <v>1493500</v>
      </c>
      <c r="N347" s="34">
        <f t="shared" si="270"/>
        <v>2465358.66</v>
      </c>
      <c r="O347" s="34">
        <f t="shared" si="271"/>
        <v>1506000</v>
      </c>
      <c r="P347" s="34">
        <f t="shared" si="272"/>
        <v>2492033.98</v>
      </c>
      <c r="Q347" s="34">
        <f t="shared" si="273"/>
        <v>1518500</v>
      </c>
      <c r="R347" s="34">
        <f t="shared" si="274"/>
        <v>2518880.9300000002</v>
      </c>
      <c r="S347" s="34">
        <f t="shared" si="275"/>
        <v>1531000</v>
      </c>
      <c r="T347" s="34">
        <f t="shared" si="276"/>
        <v>2545900.61</v>
      </c>
      <c r="U347" s="34">
        <f t="shared" si="277"/>
        <v>1543500</v>
      </c>
      <c r="V347" s="34">
        <f t="shared" si="278"/>
        <v>2573094.14</v>
      </c>
      <c r="W347" s="34">
        <f t="shared" si="279"/>
        <v>1556000</v>
      </c>
      <c r="X347" s="34">
        <f t="shared" si="280"/>
        <v>2600462.63</v>
      </c>
      <c r="Y347" s="34">
        <f t="shared" si="281"/>
        <v>1568500</v>
      </c>
      <c r="Z347" s="34">
        <f t="shared" si="282"/>
        <v>2628007.21</v>
      </c>
      <c r="AA347" s="34">
        <f t="shared" si="283"/>
        <v>1581000</v>
      </c>
      <c r="AB347" s="34">
        <f t="shared" si="284"/>
        <v>2655729.0099999998</v>
      </c>
      <c r="AC347" s="39">
        <f t="shared" si="289"/>
        <v>2663634.0099999998</v>
      </c>
      <c r="AD347" s="34">
        <f t="shared" si="290"/>
        <v>1593500</v>
      </c>
      <c r="AE347" s="34">
        <f t="shared" si="291"/>
        <v>2691585.04</v>
      </c>
      <c r="AF347" s="34">
        <f t="shared" si="292"/>
        <v>1606000</v>
      </c>
      <c r="AG347" s="34">
        <f t="shared" si="293"/>
        <v>2719715.91</v>
      </c>
      <c r="AH347" s="34">
        <f t="shared" si="294"/>
        <v>1618500</v>
      </c>
      <c r="AI347" s="34">
        <f t="shared" si="295"/>
        <v>2748027.77</v>
      </c>
      <c r="AJ347" s="34">
        <f t="shared" si="296"/>
        <v>1631000</v>
      </c>
      <c r="AK347" s="34">
        <f t="shared" si="297"/>
        <v>2776521.79</v>
      </c>
      <c r="AL347" s="34">
        <f t="shared" si="298"/>
        <v>1643500</v>
      </c>
      <c r="AM347" s="34">
        <f t="shared" si="299"/>
        <v>2805199.14</v>
      </c>
      <c r="AN347" s="34">
        <f t="shared" si="300"/>
        <v>1656000</v>
      </c>
      <c r="AO347" s="34">
        <f t="shared" si="301"/>
        <v>2834061</v>
      </c>
      <c r="AP347" s="34">
        <f t="shared" si="302"/>
        <v>1668500</v>
      </c>
      <c r="AQ347" s="34">
        <f t="shared" si="303"/>
        <v>2863108.56</v>
      </c>
      <c r="AR347" s="34">
        <f t="shared" si="304"/>
        <v>1681000</v>
      </c>
      <c r="AS347" s="34">
        <f t="shared" si="305"/>
        <v>2892343.01</v>
      </c>
      <c r="AT347" s="34">
        <f t="shared" si="306"/>
        <v>1693500</v>
      </c>
      <c r="AU347" s="34">
        <f t="shared" si="307"/>
        <v>2921765.56</v>
      </c>
      <c r="AV347" s="34">
        <f t="shared" si="308"/>
        <v>1706000</v>
      </c>
      <c r="AW347" s="34">
        <f t="shared" si="309"/>
        <v>2951377.41</v>
      </c>
      <c r="AX347" s="34">
        <f t="shared" si="310"/>
        <v>1718500</v>
      </c>
      <c r="AY347" s="34">
        <f t="shared" si="311"/>
        <v>2981179.79</v>
      </c>
      <c r="AZ347" s="34">
        <f t="shared" si="312"/>
        <v>1731000</v>
      </c>
      <c r="BA347" s="34">
        <f t="shared" si="313"/>
        <v>3011173.92</v>
      </c>
    </row>
    <row r="348" spans="1:53" x14ac:dyDescent="0.2">
      <c r="A348" s="24">
        <v>39692</v>
      </c>
      <c r="B348" s="33">
        <v>1429000</v>
      </c>
      <c r="C348" s="33">
        <v>2308768.63</v>
      </c>
      <c r="D348" s="33">
        <v>2326631.13</v>
      </c>
      <c r="E348" s="34">
        <f t="shared" si="285"/>
        <v>1441500</v>
      </c>
      <c r="F348" s="34">
        <f t="shared" si="286"/>
        <v>2352413.87</v>
      </c>
      <c r="G348" s="34">
        <f t="shared" si="287"/>
        <v>1454000</v>
      </c>
      <c r="H348" s="34">
        <f t="shared" si="288"/>
        <v>2378362.5</v>
      </c>
      <c r="I348" s="34">
        <f t="shared" si="265"/>
        <v>1466500</v>
      </c>
      <c r="J348" s="34">
        <f t="shared" si="266"/>
        <v>2404478.08</v>
      </c>
      <c r="K348" s="34">
        <f t="shared" si="267"/>
        <v>1479000</v>
      </c>
      <c r="L348" s="34">
        <f t="shared" si="268"/>
        <v>2430761.69</v>
      </c>
      <c r="M348" s="34">
        <f t="shared" si="269"/>
        <v>1491500</v>
      </c>
      <c r="N348" s="34">
        <f t="shared" si="270"/>
        <v>2457214.41</v>
      </c>
      <c r="O348" s="34">
        <f t="shared" si="271"/>
        <v>1504000</v>
      </c>
      <c r="P348" s="34">
        <f t="shared" si="272"/>
        <v>2483837.33</v>
      </c>
      <c r="Q348" s="34">
        <f t="shared" si="273"/>
        <v>1516500</v>
      </c>
      <c r="R348" s="34">
        <f t="shared" si="274"/>
        <v>2510631.54</v>
      </c>
      <c r="S348" s="34">
        <f t="shared" si="275"/>
        <v>1529000</v>
      </c>
      <c r="T348" s="34">
        <f t="shared" si="276"/>
        <v>2537598.15</v>
      </c>
      <c r="U348" s="34">
        <f t="shared" si="277"/>
        <v>1541500</v>
      </c>
      <c r="V348" s="34">
        <f t="shared" si="278"/>
        <v>2564738.2599999998</v>
      </c>
      <c r="W348" s="34">
        <f t="shared" si="279"/>
        <v>1554000</v>
      </c>
      <c r="X348" s="34">
        <f t="shared" si="280"/>
        <v>2592052.9900000002</v>
      </c>
      <c r="Y348" s="34">
        <f t="shared" si="281"/>
        <v>1566500</v>
      </c>
      <c r="Z348" s="34">
        <f t="shared" si="282"/>
        <v>2619543.46</v>
      </c>
      <c r="AA348" s="34">
        <f t="shared" si="283"/>
        <v>1579000</v>
      </c>
      <c r="AB348" s="34">
        <f t="shared" si="284"/>
        <v>2647210.81</v>
      </c>
      <c r="AC348" s="39">
        <f t="shared" si="289"/>
        <v>2655105.81</v>
      </c>
      <c r="AD348" s="34">
        <f t="shared" si="290"/>
        <v>1591500</v>
      </c>
      <c r="AE348" s="34">
        <f t="shared" si="291"/>
        <v>2683001.9700000002</v>
      </c>
      <c r="AF348" s="34">
        <f t="shared" si="292"/>
        <v>1604000</v>
      </c>
      <c r="AG348" s="34">
        <f t="shared" si="293"/>
        <v>2711077.61</v>
      </c>
      <c r="AH348" s="34">
        <f t="shared" si="294"/>
        <v>1616500</v>
      </c>
      <c r="AI348" s="34">
        <f t="shared" si="295"/>
        <v>2739333.89</v>
      </c>
      <c r="AJ348" s="34">
        <f t="shared" si="296"/>
        <v>1629000</v>
      </c>
      <c r="AK348" s="34">
        <f t="shared" si="297"/>
        <v>2767771.97</v>
      </c>
      <c r="AL348" s="34">
        <f t="shared" si="298"/>
        <v>1641500</v>
      </c>
      <c r="AM348" s="34">
        <f t="shared" si="299"/>
        <v>2796393.03</v>
      </c>
      <c r="AN348" s="34">
        <f t="shared" si="300"/>
        <v>1654000</v>
      </c>
      <c r="AO348" s="34">
        <f t="shared" si="301"/>
        <v>2825198.23</v>
      </c>
      <c r="AP348" s="34">
        <f t="shared" si="302"/>
        <v>1666500</v>
      </c>
      <c r="AQ348" s="34">
        <f t="shared" si="303"/>
        <v>2854188.77</v>
      </c>
      <c r="AR348" s="34">
        <f t="shared" si="304"/>
        <v>1679000</v>
      </c>
      <c r="AS348" s="34">
        <f t="shared" si="305"/>
        <v>2883365.83</v>
      </c>
      <c r="AT348" s="34">
        <f t="shared" si="306"/>
        <v>1691500</v>
      </c>
      <c r="AU348" s="34">
        <f t="shared" si="307"/>
        <v>2912730.62</v>
      </c>
      <c r="AV348" s="34">
        <f t="shared" si="308"/>
        <v>1704000</v>
      </c>
      <c r="AW348" s="34">
        <f t="shared" si="309"/>
        <v>2942284.34</v>
      </c>
      <c r="AX348" s="34">
        <f t="shared" si="310"/>
        <v>1716500</v>
      </c>
      <c r="AY348" s="34">
        <f t="shared" si="311"/>
        <v>2972028.21</v>
      </c>
      <c r="AZ348" s="34">
        <f t="shared" si="312"/>
        <v>1729000</v>
      </c>
      <c r="BA348" s="34">
        <f t="shared" si="313"/>
        <v>3001963.46</v>
      </c>
    </row>
    <row r="349" spans="1:53" x14ac:dyDescent="0.2">
      <c r="A349" s="24">
        <v>39722</v>
      </c>
      <c r="B349" s="33">
        <v>1427000</v>
      </c>
      <c r="C349" s="33">
        <v>2300954.02</v>
      </c>
      <c r="D349" s="33">
        <v>2318791.52</v>
      </c>
      <c r="E349" s="34">
        <f t="shared" si="285"/>
        <v>1439500</v>
      </c>
      <c r="F349" s="34">
        <f t="shared" si="286"/>
        <v>2344523.8199999998</v>
      </c>
      <c r="G349" s="34">
        <f t="shared" si="287"/>
        <v>1452000</v>
      </c>
      <c r="H349" s="34">
        <f t="shared" si="288"/>
        <v>2370421.6800000002</v>
      </c>
      <c r="I349" s="34">
        <f t="shared" si="265"/>
        <v>1464500</v>
      </c>
      <c r="J349" s="34">
        <f t="shared" si="266"/>
        <v>2396486.17</v>
      </c>
      <c r="K349" s="34">
        <f t="shared" si="267"/>
        <v>1477000</v>
      </c>
      <c r="L349" s="34">
        <f t="shared" si="268"/>
        <v>2422718.36</v>
      </c>
      <c r="M349" s="34">
        <f t="shared" si="269"/>
        <v>1489500</v>
      </c>
      <c r="N349" s="34">
        <f t="shared" si="270"/>
        <v>2449119.33</v>
      </c>
      <c r="O349" s="34">
        <f t="shared" si="271"/>
        <v>1502000</v>
      </c>
      <c r="P349" s="34">
        <f t="shared" si="272"/>
        <v>2475690.16</v>
      </c>
      <c r="Q349" s="34">
        <f t="shared" si="273"/>
        <v>1514500</v>
      </c>
      <c r="R349" s="34">
        <f t="shared" si="274"/>
        <v>2502431.9500000002</v>
      </c>
      <c r="S349" s="34">
        <f t="shared" si="275"/>
        <v>1527000</v>
      </c>
      <c r="T349" s="34">
        <f t="shared" si="276"/>
        <v>2529345.7999999998</v>
      </c>
      <c r="U349" s="34">
        <f t="shared" si="277"/>
        <v>1539500</v>
      </c>
      <c r="V349" s="34">
        <f t="shared" si="278"/>
        <v>2556432.81</v>
      </c>
      <c r="W349" s="34">
        <f t="shared" si="279"/>
        <v>1552000</v>
      </c>
      <c r="X349" s="34">
        <f t="shared" si="280"/>
        <v>2583694.1</v>
      </c>
      <c r="Y349" s="34">
        <f t="shared" si="281"/>
        <v>1564500</v>
      </c>
      <c r="Z349" s="34">
        <f t="shared" si="282"/>
        <v>2611130.79</v>
      </c>
      <c r="AA349" s="34">
        <f t="shared" si="283"/>
        <v>1577000</v>
      </c>
      <c r="AB349" s="34">
        <f t="shared" si="284"/>
        <v>2638744.0099999998</v>
      </c>
      <c r="AC349" s="39">
        <f t="shared" si="289"/>
        <v>2646629.0099999998</v>
      </c>
      <c r="AD349" s="34">
        <f t="shared" si="290"/>
        <v>1589500</v>
      </c>
      <c r="AE349" s="34">
        <f t="shared" si="291"/>
        <v>2674470.63</v>
      </c>
      <c r="AF349" s="34">
        <f t="shared" si="292"/>
        <v>1602000</v>
      </c>
      <c r="AG349" s="34">
        <f t="shared" si="293"/>
        <v>2702491.38</v>
      </c>
      <c r="AH349" s="34">
        <f t="shared" si="294"/>
        <v>1614500</v>
      </c>
      <c r="AI349" s="34">
        <f t="shared" si="295"/>
        <v>2730692.42</v>
      </c>
      <c r="AJ349" s="34">
        <f t="shared" si="296"/>
        <v>1627000</v>
      </c>
      <c r="AK349" s="34">
        <f t="shared" si="297"/>
        <v>2759074.9</v>
      </c>
      <c r="AL349" s="34">
        <f t="shared" si="298"/>
        <v>1639500</v>
      </c>
      <c r="AM349" s="34">
        <f t="shared" si="299"/>
        <v>2787640</v>
      </c>
      <c r="AN349" s="34">
        <f t="shared" si="300"/>
        <v>1652000</v>
      </c>
      <c r="AO349" s="34">
        <f t="shared" si="301"/>
        <v>2816388.89</v>
      </c>
      <c r="AP349" s="34">
        <f t="shared" si="302"/>
        <v>1664500</v>
      </c>
      <c r="AQ349" s="34">
        <f t="shared" si="303"/>
        <v>2845322.75</v>
      </c>
      <c r="AR349" s="34">
        <f t="shared" si="304"/>
        <v>1677000</v>
      </c>
      <c r="AS349" s="34">
        <f t="shared" si="305"/>
        <v>2874442.77</v>
      </c>
      <c r="AT349" s="34">
        <f t="shared" si="306"/>
        <v>1689500</v>
      </c>
      <c r="AU349" s="34">
        <f t="shared" si="307"/>
        <v>2903750.15</v>
      </c>
      <c r="AV349" s="34">
        <f t="shared" si="308"/>
        <v>1702000</v>
      </c>
      <c r="AW349" s="34">
        <f t="shared" si="309"/>
        <v>2933246.09</v>
      </c>
      <c r="AX349" s="34">
        <f t="shared" si="310"/>
        <v>1714500</v>
      </c>
      <c r="AY349" s="34">
        <f t="shared" si="311"/>
        <v>2962931.81</v>
      </c>
      <c r="AZ349" s="34">
        <f t="shared" si="312"/>
        <v>1727000</v>
      </c>
      <c r="BA349" s="34">
        <f t="shared" si="313"/>
        <v>2992808.53</v>
      </c>
    </row>
    <row r="350" spans="1:53" x14ac:dyDescent="0.2">
      <c r="A350" s="24">
        <v>39753</v>
      </c>
      <c r="B350" s="33">
        <v>1425000</v>
      </c>
      <c r="C350" s="33">
        <v>2293186.2799999998</v>
      </c>
      <c r="D350" s="33">
        <v>2310998.7799999998</v>
      </c>
      <c r="E350" s="34">
        <f t="shared" si="285"/>
        <v>1437500</v>
      </c>
      <c r="F350" s="34">
        <f t="shared" si="286"/>
        <v>2336680.94</v>
      </c>
      <c r="G350" s="34">
        <f t="shared" si="287"/>
        <v>1450000</v>
      </c>
      <c r="H350" s="34">
        <f t="shared" si="288"/>
        <v>2362528.34</v>
      </c>
      <c r="I350" s="34">
        <f t="shared" si="265"/>
        <v>1462500</v>
      </c>
      <c r="J350" s="34">
        <f t="shared" si="266"/>
        <v>2388542.0499999998</v>
      </c>
      <c r="K350" s="34">
        <f t="shared" si="267"/>
        <v>1475000</v>
      </c>
      <c r="L350" s="34">
        <f t="shared" si="268"/>
        <v>2414723.13</v>
      </c>
      <c r="M350" s="34">
        <f t="shared" si="269"/>
        <v>1487500</v>
      </c>
      <c r="N350" s="34">
        <f t="shared" si="270"/>
        <v>2441072.66</v>
      </c>
      <c r="O350" s="34">
        <f t="shared" si="271"/>
        <v>1500000</v>
      </c>
      <c r="P350" s="34">
        <f t="shared" si="272"/>
        <v>2467591.7200000002</v>
      </c>
      <c r="Q350" s="34">
        <f t="shared" si="273"/>
        <v>1512500</v>
      </c>
      <c r="R350" s="34">
        <f t="shared" si="274"/>
        <v>2494281.41</v>
      </c>
      <c r="S350" s="34">
        <f t="shared" si="275"/>
        <v>1525000</v>
      </c>
      <c r="T350" s="34">
        <f t="shared" si="276"/>
        <v>2521142.8199999998</v>
      </c>
      <c r="U350" s="34">
        <f t="shared" si="277"/>
        <v>1537500</v>
      </c>
      <c r="V350" s="34">
        <f t="shared" si="278"/>
        <v>2548177.06</v>
      </c>
      <c r="W350" s="34">
        <f t="shared" si="279"/>
        <v>1550000</v>
      </c>
      <c r="X350" s="34">
        <f t="shared" si="280"/>
        <v>2575385.2400000002</v>
      </c>
      <c r="Y350" s="34">
        <f t="shared" si="281"/>
        <v>1562500</v>
      </c>
      <c r="Z350" s="34">
        <f t="shared" si="282"/>
        <v>2602768.4700000002</v>
      </c>
      <c r="AA350" s="34">
        <f t="shared" si="283"/>
        <v>1575000</v>
      </c>
      <c r="AB350" s="34">
        <f t="shared" si="284"/>
        <v>2630327.89</v>
      </c>
      <c r="AC350" s="39">
        <f t="shared" si="289"/>
        <v>2638202.89</v>
      </c>
      <c r="AD350" s="34">
        <f t="shared" si="290"/>
        <v>1587500</v>
      </c>
      <c r="AE350" s="34">
        <f t="shared" si="291"/>
        <v>2665990.29</v>
      </c>
      <c r="AF350" s="34">
        <f t="shared" si="292"/>
        <v>1600000</v>
      </c>
      <c r="AG350" s="34">
        <f t="shared" si="293"/>
        <v>2693956.48</v>
      </c>
      <c r="AH350" s="34">
        <f t="shared" si="294"/>
        <v>1612500</v>
      </c>
      <c r="AI350" s="34">
        <f t="shared" si="295"/>
        <v>2722102.6</v>
      </c>
      <c r="AJ350" s="34">
        <f t="shared" si="296"/>
        <v>1625000</v>
      </c>
      <c r="AK350" s="34">
        <f t="shared" si="297"/>
        <v>2750429.82</v>
      </c>
      <c r="AL350" s="34">
        <f t="shared" si="298"/>
        <v>1637500</v>
      </c>
      <c r="AM350" s="34">
        <f t="shared" si="299"/>
        <v>2778939.3</v>
      </c>
      <c r="AN350" s="34">
        <f t="shared" si="300"/>
        <v>1650000</v>
      </c>
      <c r="AO350" s="34">
        <f t="shared" si="301"/>
        <v>2807632.21</v>
      </c>
      <c r="AP350" s="34">
        <f t="shared" si="302"/>
        <v>1662500</v>
      </c>
      <c r="AQ350" s="34">
        <f t="shared" si="303"/>
        <v>2836509.73</v>
      </c>
      <c r="AR350" s="34">
        <f t="shared" si="304"/>
        <v>1675000</v>
      </c>
      <c r="AS350" s="34">
        <f t="shared" si="305"/>
        <v>2865573.05</v>
      </c>
      <c r="AT350" s="34">
        <f t="shared" si="306"/>
        <v>1687500</v>
      </c>
      <c r="AU350" s="34">
        <f t="shared" si="307"/>
        <v>2894823.36</v>
      </c>
      <c r="AV350" s="34">
        <f t="shared" si="308"/>
        <v>1700000</v>
      </c>
      <c r="AW350" s="34">
        <f t="shared" si="309"/>
        <v>2924261.87</v>
      </c>
      <c r="AX350" s="34">
        <f t="shared" si="310"/>
        <v>1712500</v>
      </c>
      <c r="AY350" s="34">
        <f t="shared" si="311"/>
        <v>2953889.79</v>
      </c>
      <c r="AZ350" s="34">
        <f t="shared" si="312"/>
        <v>1725000</v>
      </c>
      <c r="BA350" s="34">
        <f t="shared" si="313"/>
        <v>2983708.33</v>
      </c>
    </row>
    <row r="351" spans="1:53" x14ac:dyDescent="0.2">
      <c r="A351" s="24">
        <v>39783</v>
      </c>
      <c r="B351" s="33">
        <v>1423000</v>
      </c>
      <c r="C351" s="33">
        <v>2285465.2999999998</v>
      </c>
      <c r="D351" s="33">
        <v>2303252.7999999998</v>
      </c>
      <c r="E351" s="34">
        <f t="shared" si="285"/>
        <v>1435500</v>
      </c>
      <c r="F351" s="34">
        <f t="shared" si="286"/>
        <v>2328885.13</v>
      </c>
      <c r="G351" s="34">
        <f t="shared" si="287"/>
        <v>1448000</v>
      </c>
      <c r="H351" s="34">
        <f t="shared" si="288"/>
        <v>2354682.37</v>
      </c>
      <c r="I351" s="34">
        <f t="shared" si="265"/>
        <v>1460500</v>
      </c>
      <c r="J351" s="34">
        <f t="shared" si="266"/>
        <v>2380645.59</v>
      </c>
      <c r="K351" s="34">
        <f t="shared" si="267"/>
        <v>1473000</v>
      </c>
      <c r="L351" s="34">
        <f t="shared" si="268"/>
        <v>2406775.86</v>
      </c>
      <c r="M351" s="34">
        <f t="shared" si="269"/>
        <v>1485500</v>
      </c>
      <c r="N351" s="34">
        <f t="shared" si="270"/>
        <v>2433074.2599999998</v>
      </c>
      <c r="O351" s="34">
        <f t="shared" si="271"/>
        <v>1498000</v>
      </c>
      <c r="P351" s="34">
        <f t="shared" si="272"/>
        <v>2459541.86</v>
      </c>
      <c r="Q351" s="34">
        <f t="shared" si="273"/>
        <v>1510500</v>
      </c>
      <c r="R351" s="34">
        <f t="shared" si="274"/>
        <v>2486179.75</v>
      </c>
      <c r="S351" s="34">
        <f t="shared" si="275"/>
        <v>1523000</v>
      </c>
      <c r="T351" s="34">
        <f t="shared" si="276"/>
        <v>2512989.0299999998</v>
      </c>
      <c r="U351" s="34">
        <f t="shared" si="277"/>
        <v>1535500</v>
      </c>
      <c r="V351" s="34">
        <f t="shared" si="278"/>
        <v>2539970.7999999998</v>
      </c>
      <c r="W351" s="34">
        <f t="shared" si="279"/>
        <v>1548000</v>
      </c>
      <c r="X351" s="34">
        <f t="shared" si="280"/>
        <v>2567126.1800000002</v>
      </c>
      <c r="Y351" s="34">
        <f t="shared" si="281"/>
        <v>1560500</v>
      </c>
      <c r="Z351" s="34">
        <f t="shared" si="282"/>
        <v>2594456.27</v>
      </c>
      <c r="AA351" s="34">
        <f t="shared" si="283"/>
        <v>1573000</v>
      </c>
      <c r="AB351" s="34">
        <f t="shared" si="284"/>
        <v>2621962.21</v>
      </c>
      <c r="AC351" s="39">
        <f t="shared" si="289"/>
        <v>2629827.21</v>
      </c>
      <c r="AD351" s="34">
        <f t="shared" si="290"/>
        <v>1585500</v>
      </c>
      <c r="AE351" s="34">
        <f t="shared" si="291"/>
        <v>2657560.7200000002</v>
      </c>
      <c r="AF351" s="34">
        <f t="shared" si="292"/>
        <v>1598000</v>
      </c>
      <c r="AG351" s="34">
        <f t="shared" si="293"/>
        <v>2685472.67</v>
      </c>
      <c r="AH351" s="34">
        <f t="shared" si="294"/>
        <v>1610500</v>
      </c>
      <c r="AI351" s="34">
        <f t="shared" si="295"/>
        <v>2713564.21</v>
      </c>
      <c r="AJ351" s="34">
        <f t="shared" si="296"/>
        <v>1623000</v>
      </c>
      <c r="AK351" s="34">
        <f t="shared" si="297"/>
        <v>2741836.49</v>
      </c>
      <c r="AL351" s="34">
        <f t="shared" si="298"/>
        <v>1635500</v>
      </c>
      <c r="AM351" s="34">
        <f t="shared" si="299"/>
        <v>2770290.68</v>
      </c>
      <c r="AN351" s="34">
        <f t="shared" si="300"/>
        <v>1648000</v>
      </c>
      <c r="AO351" s="34">
        <f t="shared" si="301"/>
        <v>2798927.94</v>
      </c>
      <c r="AP351" s="34">
        <f t="shared" si="302"/>
        <v>1660500</v>
      </c>
      <c r="AQ351" s="34">
        <f t="shared" si="303"/>
        <v>2827749.45</v>
      </c>
      <c r="AR351" s="34">
        <f t="shared" si="304"/>
        <v>1673000</v>
      </c>
      <c r="AS351" s="34">
        <f t="shared" si="305"/>
        <v>2856756.4</v>
      </c>
      <c r="AT351" s="34">
        <f t="shared" si="306"/>
        <v>1685500</v>
      </c>
      <c r="AU351" s="34">
        <f t="shared" si="307"/>
        <v>2885949.98</v>
      </c>
      <c r="AV351" s="34">
        <f t="shared" si="308"/>
        <v>1698000</v>
      </c>
      <c r="AW351" s="34">
        <f t="shared" si="309"/>
        <v>2915331.4</v>
      </c>
      <c r="AX351" s="34">
        <f t="shared" si="310"/>
        <v>1710500</v>
      </c>
      <c r="AY351" s="34">
        <f t="shared" si="311"/>
        <v>2944901.86</v>
      </c>
      <c r="AZ351" s="34">
        <f t="shared" si="312"/>
        <v>1723000</v>
      </c>
      <c r="BA351" s="34">
        <f t="shared" si="313"/>
        <v>2974662.57</v>
      </c>
    </row>
    <row r="352" spans="1:53" x14ac:dyDescent="0.2">
      <c r="A352" s="24">
        <v>39814</v>
      </c>
      <c r="B352" s="33">
        <v>1421000</v>
      </c>
      <c r="C352" s="33">
        <v>2277790.69</v>
      </c>
      <c r="D352" s="33">
        <v>2295553.19</v>
      </c>
      <c r="E352" s="34">
        <f t="shared" si="285"/>
        <v>1433500</v>
      </c>
      <c r="F352" s="34">
        <f t="shared" si="286"/>
        <v>2321135.98</v>
      </c>
      <c r="G352" s="34">
        <f t="shared" si="287"/>
        <v>1446000</v>
      </c>
      <c r="H352" s="34">
        <f t="shared" si="288"/>
        <v>2346883.37</v>
      </c>
      <c r="I352" s="34">
        <f t="shared" si="265"/>
        <v>1458500</v>
      </c>
      <c r="J352" s="34">
        <f t="shared" si="266"/>
        <v>2372796.42</v>
      </c>
      <c r="K352" s="34">
        <f t="shared" si="267"/>
        <v>1471000</v>
      </c>
      <c r="L352" s="34">
        <f t="shared" si="268"/>
        <v>2398876.19</v>
      </c>
      <c r="M352" s="34">
        <f t="shared" si="269"/>
        <v>1483500</v>
      </c>
      <c r="N352" s="34">
        <f t="shared" si="270"/>
        <v>2425123.7599999998</v>
      </c>
      <c r="O352" s="34">
        <f t="shared" si="271"/>
        <v>1496000</v>
      </c>
      <c r="P352" s="34">
        <f t="shared" si="272"/>
        <v>2451540.21</v>
      </c>
      <c r="Q352" s="34">
        <f t="shared" si="273"/>
        <v>1508500</v>
      </c>
      <c r="R352" s="34">
        <f t="shared" si="274"/>
        <v>2478126.62</v>
      </c>
      <c r="S352" s="34">
        <f t="shared" si="275"/>
        <v>1521000</v>
      </c>
      <c r="T352" s="34">
        <f t="shared" si="276"/>
        <v>2504884.09</v>
      </c>
      <c r="U352" s="34">
        <f t="shared" si="277"/>
        <v>1533500</v>
      </c>
      <c r="V352" s="34">
        <f t="shared" si="278"/>
        <v>2531813.7200000002</v>
      </c>
      <c r="W352" s="34">
        <f t="shared" si="279"/>
        <v>1546000</v>
      </c>
      <c r="X352" s="34">
        <f t="shared" si="280"/>
        <v>2558916.61</v>
      </c>
      <c r="Y352" s="34">
        <f t="shared" si="281"/>
        <v>1558500</v>
      </c>
      <c r="Z352" s="34">
        <f t="shared" si="282"/>
        <v>2586193.88</v>
      </c>
      <c r="AA352" s="34">
        <f t="shared" si="283"/>
        <v>1571000</v>
      </c>
      <c r="AB352" s="34">
        <f t="shared" si="284"/>
        <v>2613646.66</v>
      </c>
      <c r="AC352" s="39">
        <f t="shared" si="289"/>
        <v>2621501.66</v>
      </c>
      <c r="AD352" s="34">
        <f t="shared" si="290"/>
        <v>1583500</v>
      </c>
      <c r="AE352" s="34">
        <f t="shared" si="291"/>
        <v>2649181.61</v>
      </c>
      <c r="AF352" s="34">
        <f t="shared" si="292"/>
        <v>1596000</v>
      </c>
      <c r="AG352" s="34">
        <f t="shared" si="293"/>
        <v>2677039.65</v>
      </c>
      <c r="AH352" s="34">
        <f t="shared" si="294"/>
        <v>1608500</v>
      </c>
      <c r="AI352" s="34">
        <f t="shared" si="295"/>
        <v>2705076.93</v>
      </c>
      <c r="AJ352" s="34">
        <f t="shared" si="296"/>
        <v>1621000</v>
      </c>
      <c r="AK352" s="34">
        <f t="shared" si="297"/>
        <v>2733294.6</v>
      </c>
      <c r="AL352" s="34">
        <f t="shared" si="298"/>
        <v>1633500</v>
      </c>
      <c r="AM352" s="34">
        <f t="shared" si="299"/>
        <v>2761693.83</v>
      </c>
      <c r="AN352" s="34">
        <f t="shared" si="300"/>
        <v>1646000</v>
      </c>
      <c r="AO352" s="34">
        <f t="shared" si="301"/>
        <v>2790275.78</v>
      </c>
      <c r="AP352" s="34">
        <f t="shared" si="302"/>
        <v>1658500</v>
      </c>
      <c r="AQ352" s="34">
        <f t="shared" si="303"/>
        <v>2819041.63</v>
      </c>
      <c r="AR352" s="34">
        <f t="shared" si="304"/>
        <v>1671000</v>
      </c>
      <c r="AS352" s="34">
        <f t="shared" si="305"/>
        <v>2847992.56</v>
      </c>
      <c r="AT352" s="34">
        <f t="shared" si="306"/>
        <v>1683500</v>
      </c>
      <c r="AU352" s="34">
        <f t="shared" si="307"/>
        <v>2877129.76</v>
      </c>
      <c r="AV352" s="34">
        <f t="shared" si="308"/>
        <v>1696000</v>
      </c>
      <c r="AW352" s="34">
        <f t="shared" si="309"/>
        <v>2906454.43</v>
      </c>
      <c r="AX352" s="34">
        <f t="shared" si="310"/>
        <v>1708500</v>
      </c>
      <c r="AY352" s="34">
        <f t="shared" si="311"/>
        <v>2935967.77</v>
      </c>
      <c r="AZ352" s="34">
        <f t="shared" si="312"/>
        <v>1721000</v>
      </c>
      <c r="BA352" s="34">
        <f t="shared" si="313"/>
        <v>2965671</v>
      </c>
    </row>
    <row r="353" spans="1:53" x14ac:dyDescent="0.2">
      <c r="A353" s="24">
        <v>39845</v>
      </c>
      <c r="B353" s="33">
        <v>1419000</v>
      </c>
      <c r="C353" s="33">
        <v>2270161.94</v>
      </c>
      <c r="D353" s="33">
        <v>2287899.44</v>
      </c>
      <c r="E353" s="34">
        <f t="shared" si="285"/>
        <v>1431500</v>
      </c>
      <c r="F353" s="34">
        <f t="shared" si="286"/>
        <v>2313432.98</v>
      </c>
      <c r="G353" s="34">
        <f t="shared" si="287"/>
        <v>1444000</v>
      </c>
      <c r="H353" s="34">
        <f t="shared" si="288"/>
        <v>2339130.7999999998</v>
      </c>
      <c r="I353" s="34">
        <f t="shared" si="265"/>
        <v>1456500</v>
      </c>
      <c r="J353" s="34">
        <f t="shared" si="266"/>
        <v>2364993.9700000002</v>
      </c>
      <c r="K353" s="34">
        <f t="shared" si="267"/>
        <v>1469000</v>
      </c>
      <c r="L353" s="34">
        <f t="shared" si="268"/>
        <v>2391023.54</v>
      </c>
      <c r="M353" s="34">
        <f t="shared" si="269"/>
        <v>1481500</v>
      </c>
      <c r="N353" s="34">
        <f t="shared" si="270"/>
        <v>2417220.58</v>
      </c>
      <c r="O353" s="34">
        <f t="shared" si="271"/>
        <v>1494000</v>
      </c>
      <c r="P353" s="34">
        <f t="shared" si="272"/>
        <v>2443586.1800000002</v>
      </c>
      <c r="Q353" s="34">
        <f t="shared" si="273"/>
        <v>1506500</v>
      </c>
      <c r="R353" s="34">
        <f t="shared" si="274"/>
        <v>2470121.41</v>
      </c>
      <c r="S353" s="34">
        <f t="shared" si="275"/>
        <v>1519000</v>
      </c>
      <c r="T353" s="34">
        <f t="shared" si="276"/>
        <v>2496827.37</v>
      </c>
      <c r="U353" s="34">
        <f t="shared" si="277"/>
        <v>1531500</v>
      </c>
      <c r="V353" s="34">
        <f t="shared" si="278"/>
        <v>2523705.16</v>
      </c>
      <c r="W353" s="34">
        <f t="shared" si="279"/>
        <v>1544000</v>
      </c>
      <c r="X353" s="34">
        <f t="shared" si="280"/>
        <v>2550755.88</v>
      </c>
      <c r="Y353" s="34">
        <f t="shared" si="281"/>
        <v>1556500</v>
      </c>
      <c r="Z353" s="34">
        <f t="shared" si="282"/>
        <v>2577980.65</v>
      </c>
      <c r="AA353" s="34">
        <f t="shared" si="283"/>
        <v>1569000</v>
      </c>
      <c r="AB353" s="34">
        <f t="shared" si="284"/>
        <v>2605380.58</v>
      </c>
      <c r="AC353" s="39">
        <f t="shared" si="289"/>
        <v>2613225.58</v>
      </c>
      <c r="AD353" s="34">
        <f t="shared" si="290"/>
        <v>1581500</v>
      </c>
      <c r="AE353" s="34">
        <f t="shared" si="291"/>
        <v>2640852.2799999998</v>
      </c>
      <c r="AF353" s="34">
        <f t="shared" si="292"/>
        <v>1594000</v>
      </c>
      <c r="AG353" s="34">
        <f t="shared" si="293"/>
        <v>2668656.73</v>
      </c>
      <c r="AH353" s="34">
        <f t="shared" si="294"/>
        <v>1606500</v>
      </c>
      <c r="AI353" s="34">
        <f t="shared" si="295"/>
        <v>2696640.07</v>
      </c>
      <c r="AJ353" s="34">
        <f t="shared" si="296"/>
        <v>1619000</v>
      </c>
      <c r="AK353" s="34">
        <f t="shared" si="297"/>
        <v>2724803.46</v>
      </c>
      <c r="AL353" s="34">
        <f t="shared" si="298"/>
        <v>1631500</v>
      </c>
      <c r="AM353" s="34">
        <f t="shared" si="299"/>
        <v>2753148.05</v>
      </c>
      <c r="AN353" s="34">
        <f t="shared" si="300"/>
        <v>1644000</v>
      </c>
      <c r="AO353" s="34">
        <f t="shared" si="301"/>
        <v>2781675.01</v>
      </c>
      <c r="AP353" s="34">
        <f t="shared" si="302"/>
        <v>1656500</v>
      </c>
      <c r="AQ353" s="34">
        <f t="shared" si="303"/>
        <v>2810385.52</v>
      </c>
      <c r="AR353" s="34">
        <f t="shared" si="304"/>
        <v>1669000</v>
      </c>
      <c r="AS353" s="34">
        <f t="shared" si="305"/>
        <v>2839280.75</v>
      </c>
      <c r="AT353" s="34">
        <f t="shared" si="306"/>
        <v>1681500</v>
      </c>
      <c r="AU353" s="34">
        <f t="shared" si="307"/>
        <v>2868361.9</v>
      </c>
      <c r="AV353" s="34">
        <f t="shared" si="308"/>
        <v>1694000</v>
      </c>
      <c r="AW353" s="34">
        <f t="shared" si="309"/>
        <v>2897630.15</v>
      </c>
      <c r="AX353" s="34">
        <f t="shared" si="310"/>
        <v>1706500</v>
      </c>
      <c r="AY353" s="34">
        <f t="shared" si="311"/>
        <v>2927086.72</v>
      </c>
      <c r="AZ353" s="34">
        <f t="shared" si="312"/>
        <v>1719000</v>
      </c>
      <c r="BA353" s="34">
        <f t="shared" si="313"/>
        <v>2956732.81</v>
      </c>
    </row>
    <row r="354" spans="1:53" x14ac:dyDescent="0.2">
      <c r="A354" s="24">
        <v>39873</v>
      </c>
      <c r="B354" s="33">
        <v>1417000</v>
      </c>
      <c r="C354" s="33">
        <v>2262579.2799999998</v>
      </c>
      <c r="D354" s="33">
        <v>2280291.7799999998</v>
      </c>
      <c r="E354" s="34">
        <f t="shared" si="285"/>
        <v>1429500</v>
      </c>
      <c r="F354" s="34">
        <f t="shared" si="286"/>
        <v>2305776.37</v>
      </c>
      <c r="G354" s="34">
        <f t="shared" si="287"/>
        <v>1442000</v>
      </c>
      <c r="H354" s="34">
        <f t="shared" si="288"/>
        <v>2331424.9300000002</v>
      </c>
      <c r="I354" s="34">
        <f t="shared" si="265"/>
        <v>1454500</v>
      </c>
      <c r="J354" s="34">
        <f t="shared" si="266"/>
        <v>2357238.52</v>
      </c>
      <c r="K354" s="34">
        <f t="shared" si="267"/>
        <v>1467000</v>
      </c>
      <c r="L354" s="34">
        <f t="shared" si="268"/>
        <v>2383218.19</v>
      </c>
      <c r="M354" s="34">
        <f t="shared" si="269"/>
        <v>1479500</v>
      </c>
      <c r="N354" s="34">
        <f t="shared" si="270"/>
        <v>2409365.0099999998</v>
      </c>
      <c r="O354" s="34">
        <f t="shared" si="271"/>
        <v>1492000</v>
      </c>
      <c r="P354" s="34">
        <f t="shared" si="272"/>
        <v>2435680.06</v>
      </c>
      <c r="Q354" s="34">
        <f t="shared" si="273"/>
        <v>1504500</v>
      </c>
      <c r="R354" s="34">
        <f t="shared" si="274"/>
        <v>2462164.4300000002</v>
      </c>
      <c r="S354" s="34">
        <f t="shared" si="275"/>
        <v>1517000</v>
      </c>
      <c r="T354" s="34">
        <f t="shared" si="276"/>
        <v>2488819.2000000002</v>
      </c>
      <c r="U354" s="34">
        <f t="shared" si="277"/>
        <v>1529500</v>
      </c>
      <c r="V354" s="34">
        <f t="shared" si="278"/>
        <v>2515645.46</v>
      </c>
      <c r="W354" s="34">
        <f t="shared" si="279"/>
        <v>1542000</v>
      </c>
      <c r="X354" s="34">
        <f t="shared" si="280"/>
        <v>2542644.33</v>
      </c>
      <c r="Y354" s="34">
        <f t="shared" si="281"/>
        <v>1554500</v>
      </c>
      <c r="Z354" s="34">
        <f t="shared" si="282"/>
        <v>2569816.91</v>
      </c>
      <c r="AA354" s="34">
        <f t="shared" si="283"/>
        <v>1567000</v>
      </c>
      <c r="AB354" s="34">
        <f t="shared" si="284"/>
        <v>2597164.3199999998</v>
      </c>
      <c r="AC354" s="39">
        <f t="shared" si="289"/>
        <v>2604999.3199999998</v>
      </c>
      <c r="AD354" s="34">
        <f t="shared" si="290"/>
        <v>1579500</v>
      </c>
      <c r="AE354" s="34">
        <f t="shared" si="291"/>
        <v>2632573.09</v>
      </c>
      <c r="AF354" s="34">
        <f t="shared" si="292"/>
        <v>1592000</v>
      </c>
      <c r="AG354" s="34">
        <f t="shared" si="293"/>
        <v>2660324.27</v>
      </c>
      <c r="AH354" s="34">
        <f t="shared" si="294"/>
        <v>1604500</v>
      </c>
      <c r="AI354" s="34">
        <f t="shared" si="295"/>
        <v>2688254</v>
      </c>
      <c r="AJ354" s="34">
        <f t="shared" si="296"/>
        <v>1617000</v>
      </c>
      <c r="AK354" s="34">
        <f t="shared" si="297"/>
        <v>2716363.43</v>
      </c>
      <c r="AL354" s="34">
        <f t="shared" si="298"/>
        <v>1629500</v>
      </c>
      <c r="AM354" s="34">
        <f t="shared" si="299"/>
        <v>2744653.72</v>
      </c>
      <c r="AN354" s="34">
        <f t="shared" si="300"/>
        <v>1642000</v>
      </c>
      <c r="AO354" s="34">
        <f t="shared" si="301"/>
        <v>2773126.03</v>
      </c>
      <c r="AP354" s="34">
        <f t="shared" si="302"/>
        <v>1654500</v>
      </c>
      <c r="AQ354" s="34">
        <f t="shared" si="303"/>
        <v>2801781.53</v>
      </c>
      <c r="AR354" s="34">
        <f t="shared" si="304"/>
        <v>1667000</v>
      </c>
      <c r="AS354" s="34">
        <f t="shared" si="305"/>
        <v>2830621.4</v>
      </c>
      <c r="AT354" s="34">
        <f t="shared" si="306"/>
        <v>1679500</v>
      </c>
      <c r="AU354" s="34">
        <f t="shared" si="307"/>
        <v>2859646.83</v>
      </c>
      <c r="AV354" s="34">
        <f t="shared" si="308"/>
        <v>1692000</v>
      </c>
      <c r="AW354" s="34">
        <f t="shared" si="309"/>
        <v>2888859.01</v>
      </c>
      <c r="AX354" s="34">
        <f t="shared" si="310"/>
        <v>1704500</v>
      </c>
      <c r="AY354" s="34">
        <f t="shared" si="311"/>
        <v>2918259.14</v>
      </c>
      <c r="AZ354" s="34">
        <f t="shared" si="312"/>
        <v>1717000</v>
      </c>
      <c r="BA354" s="34">
        <f t="shared" si="313"/>
        <v>2947848.43</v>
      </c>
    </row>
    <row r="355" spans="1:53" x14ac:dyDescent="0.2">
      <c r="A355" s="24">
        <v>39904</v>
      </c>
      <c r="B355" s="33">
        <v>1415000</v>
      </c>
      <c r="C355" s="33">
        <v>2255041.7799999998</v>
      </c>
      <c r="D355" s="33">
        <v>2272729.2799999998</v>
      </c>
      <c r="E355" s="34">
        <f t="shared" si="285"/>
        <v>1427500</v>
      </c>
      <c r="F355" s="34">
        <f t="shared" si="286"/>
        <v>2298165.2200000002</v>
      </c>
      <c r="G355" s="34">
        <f t="shared" si="287"/>
        <v>1440000</v>
      </c>
      <c r="H355" s="34">
        <f t="shared" si="288"/>
        <v>2323764.81</v>
      </c>
      <c r="I355" s="34">
        <f t="shared" si="265"/>
        <v>1452500</v>
      </c>
      <c r="J355" s="34">
        <f t="shared" si="266"/>
        <v>2349529.11</v>
      </c>
      <c r="K355" s="34">
        <f t="shared" si="267"/>
        <v>1465000</v>
      </c>
      <c r="L355" s="34">
        <f t="shared" si="268"/>
        <v>2375459.1800000002</v>
      </c>
      <c r="M355" s="34">
        <f t="shared" si="269"/>
        <v>1477500</v>
      </c>
      <c r="N355" s="34">
        <f t="shared" si="270"/>
        <v>2401556.08</v>
      </c>
      <c r="O355" s="34">
        <f t="shared" si="271"/>
        <v>1490000</v>
      </c>
      <c r="P355" s="34">
        <f t="shared" si="272"/>
        <v>2427820.89</v>
      </c>
      <c r="Q355" s="34">
        <f t="shared" si="273"/>
        <v>1502500</v>
      </c>
      <c r="R355" s="34">
        <f t="shared" si="274"/>
        <v>2454254.69</v>
      </c>
      <c r="S355" s="34">
        <f t="shared" si="275"/>
        <v>1515000</v>
      </c>
      <c r="T355" s="34">
        <f t="shared" si="276"/>
        <v>2480858.5699999998</v>
      </c>
      <c r="U355" s="34">
        <f t="shared" si="277"/>
        <v>1527500</v>
      </c>
      <c r="V355" s="34">
        <f t="shared" si="278"/>
        <v>2507633.62</v>
      </c>
      <c r="W355" s="34">
        <f t="shared" si="279"/>
        <v>1540000</v>
      </c>
      <c r="X355" s="34">
        <f t="shared" si="280"/>
        <v>2534580.94</v>
      </c>
      <c r="Y355" s="34">
        <f t="shared" si="281"/>
        <v>1552500</v>
      </c>
      <c r="Z355" s="34">
        <f t="shared" si="282"/>
        <v>2561701.64</v>
      </c>
      <c r="AA355" s="34">
        <f t="shared" si="283"/>
        <v>1565000</v>
      </c>
      <c r="AB355" s="34">
        <f t="shared" si="284"/>
        <v>2588996.83</v>
      </c>
      <c r="AC355" s="39">
        <f t="shared" si="289"/>
        <v>2596821.83</v>
      </c>
      <c r="AD355" s="34">
        <f t="shared" si="290"/>
        <v>1577500</v>
      </c>
      <c r="AE355" s="34">
        <f t="shared" si="291"/>
        <v>2624342.9900000002</v>
      </c>
      <c r="AF355" s="34">
        <f t="shared" si="292"/>
        <v>1590000</v>
      </c>
      <c r="AG355" s="34">
        <f t="shared" si="293"/>
        <v>2652041.2200000002</v>
      </c>
      <c r="AH355" s="34">
        <f t="shared" si="294"/>
        <v>1602500</v>
      </c>
      <c r="AI355" s="34">
        <f t="shared" si="295"/>
        <v>2679917.66</v>
      </c>
      <c r="AJ355" s="34">
        <f t="shared" si="296"/>
        <v>1615000</v>
      </c>
      <c r="AK355" s="34">
        <f t="shared" si="297"/>
        <v>2707973.46</v>
      </c>
      <c r="AL355" s="34">
        <f t="shared" si="298"/>
        <v>1627500</v>
      </c>
      <c r="AM355" s="34">
        <f t="shared" si="299"/>
        <v>2736209.77</v>
      </c>
      <c r="AN355" s="34">
        <f t="shared" si="300"/>
        <v>1640000</v>
      </c>
      <c r="AO355" s="34">
        <f t="shared" si="301"/>
        <v>2764627.75</v>
      </c>
      <c r="AP355" s="34">
        <f t="shared" si="302"/>
        <v>1652500</v>
      </c>
      <c r="AQ355" s="34">
        <f t="shared" si="303"/>
        <v>2793228.58</v>
      </c>
      <c r="AR355" s="34">
        <f t="shared" si="304"/>
        <v>1665000</v>
      </c>
      <c r="AS355" s="34">
        <f t="shared" si="305"/>
        <v>2822013.42</v>
      </c>
      <c r="AT355" s="34">
        <f t="shared" si="306"/>
        <v>1677500</v>
      </c>
      <c r="AU355" s="34">
        <f t="shared" si="307"/>
        <v>2850983.47</v>
      </c>
      <c r="AV355" s="34">
        <f t="shared" si="308"/>
        <v>1690000</v>
      </c>
      <c r="AW355" s="34">
        <f t="shared" si="309"/>
        <v>2880139.91</v>
      </c>
      <c r="AX355" s="34">
        <f t="shared" si="310"/>
        <v>1702500</v>
      </c>
      <c r="AY355" s="34">
        <f t="shared" si="311"/>
        <v>2909483.94</v>
      </c>
      <c r="AZ355" s="34">
        <f t="shared" si="312"/>
        <v>1715000</v>
      </c>
      <c r="BA355" s="34">
        <f t="shared" si="313"/>
        <v>2939016.77</v>
      </c>
    </row>
    <row r="356" spans="1:53" x14ac:dyDescent="0.2">
      <c r="A356" s="24">
        <v>39934</v>
      </c>
      <c r="B356" s="33">
        <v>1412000</v>
      </c>
      <c r="C356" s="33">
        <v>2244021.2999999998</v>
      </c>
      <c r="D356" s="33">
        <v>2261671.2999999998</v>
      </c>
      <c r="E356" s="34">
        <f t="shared" si="285"/>
        <v>1424500</v>
      </c>
      <c r="F356" s="34">
        <f t="shared" si="286"/>
        <v>2287036.09</v>
      </c>
      <c r="G356" s="34">
        <f t="shared" si="287"/>
        <v>1437000</v>
      </c>
      <c r="H356" s="34">
        <f t="shared" si="288"/>
        <v>2312564.08</v>
      </c>
      <c r="I356" s="34">
        <f t="shared" si="265"/>
        <v>1449500</v>
      </c>
      <c r="J356" s="34">
        <f t="shared" si="266"/>
        <v>2338256.31</v>
      </c>
      <c r="K356" s="34">
        <f t="shared" si="267"/>
        <v>1462000</v>
      </c>
      <c r="L356" s="34">
        <f t="shared" si="268"/>
        <v>2364113.85</v>
      </c>
      <c r="M356" s="34">
        <f t="shared" si="269"/>
        <v>1474500</v>
      </c>
      <c r="N356" s="34">
        <f t="shared" si="270"/>
        <v>2390137.7599999998</v>
      </c>
      <c r="O356" s="34">
        <f t="shared" si="271"/>
        <v>1487000</v>
      </c>
      <c r="P356" s="34">
        <f t="shared" si="272"/>
        <v>2416329.11</v>
      </c>
      <c r="Q356" s="34">
        <f t="shared" si="273"/>
        <v>1499500</v>
      </c>
      <c r="R356" s="34">
        <f t="shared" si="274"/>
        <v>2442688.9700000002</v>
      </c>
      <c r="S356" s="34">
        <f t="shared" si="275"/>
        <v>1512000</v>
      </c>
      <c r="T356" s="34">
        <f t="shared" si="276"/>
        <v>2469218.4300000002</v>
      </c>
      <c r="U356" s="34">
        <f t="shared" si="277"/>
        <v>1524500</v>
      </c>
      <c r="V356" s="34">
        <f t="shared" si="278"/>
        <v>2495918.58</v>
      </c>
      <c r="W356" s="34">
        <f t="shared" si="279"/>
        <v>1537000</v>
      </c>
      <c r="X356" s="34">
        <f t="shared" si="280"/>
        <v>2522790.52</v>
      </c>
      <c r="Y356" s="34">
        <f t="shared" si="281"/>
        <v>1549500</v>
      </c>
      <c r="Z356" s="34">
        <f t="shared" si="282"/>
        <v>2549835.36</v>
      </c>
      <c r="AA356" s="34">
        <f t="shared" si="283"/>
        <v>1562000</v>
      </c>
      <c r="AB356" s="34">
        <f t="shared" si="284"/>
        <v>2577054.2000000002</v>
      </c>
      <c r="AC356" s="39">
        <f t="shared" si="289"/>
        <v>2584864.2000000002</v>
      </c>
      <c r="AD356" s="34">
        <f t="shared" si="290"/>
        <v>1574500</v>
      </c>
      <c r="AE356" s="34">
        <f t="shared" si="291"/>
        <v>2612308.42</v>
      </c>
      <c r="AF356" s="34">
        <f t="shared" si="292"/>
        <v>1587000</v>
      </c>
      <c r="AG356" s="34">
        <f t="shared" si="293"/>
        <v>2639929.2200000002</v>
      </c>
      <c r="AH356" s="34">
        <f t="shared" si="294"/>
        <v>1599500</v>
      </c>
      <c r="AI356" s="34">
        <f t="shared" si="295"/>
        <v>2667727.73</v>
      </c>
      <c r="AJ356" s="34">
        <f t="shared" si="296"/>
        <v>1612000</v>
      </c>
      <c r="AK356" s="34">
        <f t="shared" si="297"/>
        <v>2695705.1</v>
      </c>
      <c r="AL356" s="34">
        <f t="shared" si="298"/>
        <v>1624500</v>
      </c>
      <c r="AM356" s="34">
        <f t="shared" si="299"/>
        <v>2723862.48</v>
      </c>
      <c r="AN356" s="34">
        <f t="shared" si="300"/>
        <v>1637000</v>
      </c>
      <c r="AO356" s="34">
        <f t="shared" si="301"/>
        <v>2752201.02</v>
      </c>
      <c r="AP356" s="34">
        <f t="shared" si="302"/>
        <v>1649500</v>
      </c>
      <c r="AQ356" s="34">
        <f t="shared" si="303"/>
        <v>2780721.89</v>
      </c>
      <c r="AR356" s="34">
        <f t="shared" si="304"/>
        <v>1662000</v>
      </c>
      <c r="AS356" s="34">
        <f t="shared" si="305"/>
        <v>2809426.27</v>
      </c>
      <c r="AT356" s="34">
        <f t="shared" si="306"/>
        <v>1674500</v>
      </c>
      <c r="AU356" s="34">
        <f t="shared" si="307"/>
        <v>2838315.33</v>
      </c>
      <c r="AV356" s="34">
        <f t="shared" si="308"/>
        <v>1687000</v>
      </c>
      <c r="AW356" s="34">
        <f t="shared" si="309"/>
        <v>2867390.26</v>
      </c>
      <c r="AX356" s="34">
        <f t="shared" si="310"/>
        <v>1699500</v>
      </c>
      <c r="AY356" s="34">
        <f t="shared" si="311"/>
        <v>2896652.26</v>
      </c>
      <c r="AZ356" s="34">
        <f t="shared" si="312"/>
        <v>1712000</v>
      </c>
      <c r="BA356" s="34">
        <f t="shared" si="313"/>
        <v>2926102.54</v>
      </c>
    </row>
    <row r="357" spans="1:53" x14ac:dyDescent="0.2">
      <c r="A357" s="24">
        <v>39965</v>
      </c>
      <c r="B357" s="33">
        <v>1409000</v>
      </c>
      <c r="C357" s="33">
        <v>2233072.0299999998</v>
      </c>
      <c r="D357" s="33">
        <v>2250684.5299999998</v>
      </c>
      <c r="E357" s="34">
        <f t="shared" si="285"/>
        <v>1421500</v>
      </c>
      <c r="F357" s="34">
        <f t="shared" si="286"/>
        <v>2275978.63</v>
      </c>
      <c r="G357" s="34">
        <f t="shared" si="287"/>
        <v>1434000</v>
      </c>
      <c r="H357" s="34">
        <f t="shared" si="288"/>
        <v>2301435.4700000002</v>
      </c>
      <c r="I357" s="34">
        <f t="shared" si="265"/>
        <v>1446500</v>
      </c>
      <c r="J357" s="34">
        <f t="shared" si="266"/>
        <v>2327056.1</v>
      </c>
      <c r="K357" s="34">
        <f t="shared" si="267"/>
        <v>1459000</v>
      </c>
      <c r="L357" s="34">
        <f t="shared" si="268"/>
        <v>2352841.58</v>
      </c>
      <c r="M357" s="34">
        <f t="shared" si="269"/>
        <v>1471500</v>
      </c>
      <c r="N357" s="34">
        <f t="shared" si="270"/>
        <v>2378792.96</v>
      </c>
      <c r="O357" s="34">
        <f t="shared" si="271"/>
        <v>1484000</v>
      </c>
      <c r="P357" s="34">
        <f t="shared" si="272"/>
        <v>2404911.31</v>
      </c>
      <c r="Q357" s="34">
        <f t="shared" si="273"/>
        <v>1496500</v>
      </c>
      <c r="R357" s="34">
        <f t="shared" si="274"/>
        <v>2431197.71</v>
      </c>
      <c r="S357" s="34">
        <f t="shared" si="275"/>
        <v>1509000</v>
      </c>
      <c r="T357" s="34">
        <f t="shared" si="276"/>
        <v>2457653.2400000002</v>
      </c>
      <c r="U357" s="34">
        <f t="shared" si="277"/>
        <v>1521500</v>
      </c>
      <c r="V357" s="34">
        <f t="shared" si="278"/>
        <v>2484278.98</v>
      </c>
      <c r="W357" s="34">
        <f t="shared" si="279"/>
        <v>1534000</v>
      </c>
      <c r="X357" s="34">
        <f t="shared" si="280"/>
        <v>2511076.0299999998</v>
      </c>
      <c r="Y357" s="34">
        <f t="shared" si="281"/>
        <v>1546500</v>
      </c>
      <c r="Z357" s="34">
        <f t="shared" si="282"/>
        <v>2538045.5</v>
      </c>
      <c r="AA357" s="34">
        <f t="shared" si="283"/>
        <v>1559000</v>
      </c>
      <c r="AB357" s="34">
        <f t="shared" si="284"/>
        <v>2565188.4900000002</v>
      </c>
      <c r="AC357" s="39">
        <f t="shared" si="289"/>
        <v>2572983.4900000002</v>
      </c>
      <c r="AD357" s="34">
        <f t="shared" si="290"/>
        <v>1571500</v>
      </c>
      <c r="AE357" s="34">
        <f t="shared" si="291"/>
        <v>2600351.27</v>
      </c>
      <c r="AF357" s="34">
        <f t="shared" si="292"/>
        <v>1584000</v>
      </c>
      <c r="AG357" s="34">
        <f t="shared" si="293"/>
        <v>2627895.14</v>
      </c>
      <c r="AH357" s="34">
        <f t="shared" si="294"/>
        <v>1596500</v>
      </c>
      <c r="AI357" s="34">
        <f t="shared" si="295"/>
        <v>2655616.2200000002</v>
      </c>
      <c r="AJ357" s="34">
        <f t="shared" si="296"/>
        <v>1609000</v>
      </c>
      <c r="AK357" s="34">
        <f t="shared" si="297"/>
        <v>2683515.66</v>
      </c>
      <c r="AL357" s="34">
        <f t="shared" si="298"/>
        <v>1621500</v>
      </c>
      <c r="AM357" s="34">
        <f t="shared" si="299"/>
        <v>2711594.61</v>
      </c>
      <c r="AN357" s="34">
        <f t="shared" si="300"/>
        <v>1634000</v>
      </c>
      <c r="AO357" s="34">
        <f t="shared" si="301"/>
        <v>2739854.22</v>
      </c>
      <c r="AP357" s="34">
        <f t="shared" si="302"/>
        <v>1646500</v>
      </c>
      <c r="AQ357" s="34">
        <f t="shared" si="303"/>
        <v>2768295.65</v>
      </c>
      <c r="AR357" s="34">
        <f t="shared" si="304"/>
        <v>1659000</v>
      </c>
      <c r="AS357" s="34">
        <f t="shared" si="305"/>
        <v>2796920.07</v>
      </c>
      <c r="AT357" s="34">
        <f t="shared" si="306"/>
        <v>1671500</v>
      </c>
      <c r="AU357" s="34">
        <f t="shared" si="307"/>
        <v>2825728.67</v>
      </c>
      <c r="AV357" s="34">
        <f t="shared" si="308"/>
        <v>1684000</v>
      </c>
      <c r="AW357" s="34">
        <f t="shared" si="309"/>
        <v>2854722.62</v>
      </c>
      <c r="AX357" s="34">
        <f t="shared" si="310"/>
        <v>1696500</v>
      </c>
      <c r="AY357" s="34">
        <f t="shared" si="311"/>
        <v>2883903.12</v>
      </c>
      <c r="AZ357" s="34">
        <f t="shared" si="312"/>
        <v>1709000</v>
      </c>
      <c r="BA357" s="34">
        <f t="shared" si="313"/>
        <v>2913271.37</v>
      </c>
    </row>
    <row r="358" spans="1:53" x14ac:dyDescent="0.2">
      <c r="A358" s="24">
        <v>39995</v>
      </c>
      <c r="B358" s="33">
        <v>1406000</v>
      </c>
      <c r="C358" s="33">
        <v>2222193.34</v>
      </c>
      <c r="D358" s="33">
        <v>2239768.34</v>
      </c>
      <c r="E358" s="34">
        <f t="shared" si="285"/>
        <v>1418500</v>
      </c>
      <c r="F358" s="34">
        <f t="shared" si="286"/>
        <v>2264992.2000000002</v>
      </c>
      <c r="G358" s="34">
        <f t="shared" si="287"/>
        <v>1431000</v>
      </c>
      <c r="H358" s="34">
        <f t="shared" si="288"/>
        <v>2290378.36</v>
      </c>
      <c r="I358" s="34">
        <f t="shared" si="265"/>
        <v>1443500</v>
      </c>
      <c r="J358" s="34">
        <f t="shared" si="266"/>
        <v>2315927.85</v>
      </c>
      <c r="K358" s="34">
        <f t="shared" si="267"/>
        <v>1456000</v>
      </c>
      <c r="L358" s="34">
        <f t="shared" si="268"/>
        <v>2341641.73</v>
      </c>
      <c r="M358" s="34">
        <f t="shared" si="269"/>
        <v>1468500</v>
      </c>
      <c r="N358" s="34">
        <f t="shared" si="270"/>
        <v>2367521.0499999998</v>
      </c>
      <c r="O358" s="34">
        <f t="shared" si="271"/>
        <v>1481000</v>
      </c>
      <c r="P358" s="34">
        <f t="shared" si="272"/>
        <v>2393566.88</v>
      </c>
      <c r="Q358" s="34">
        <f t="shared" si="273"/>
        <v>1493500</v>
      </c>
      <c r="R358" s="34">
        <f t="shared" si="274"/>
        <v>2419780.29</v>
      </c>
      <c r="S358" s="34">
        <f t="shared" si="275"/>
        <v>1506000</v>
      </c>
      <c r="T358" s="34">
        <f t="shared" si="276"/>
        <v>2446162.36</v>
      </c>
      <c r="U358" s="34">
        <f t="shared" si="277"/>
        <v>1518500</v>
      </c>
      <c r="V358" s="34">
        <f t="shared" si="278"/>
        <v>2472714.17</v>
      </c>
      <c r="W358" s="34">
        <f t="shared" si="279"/>
        <v>1531000</v>
      </c>
      <c r="X358" s="34">
        <f t="shared" si="280"/>
        <v>2499436.81</v>
      </c>
      <c r="Y358" s="34">
        <f t="shared" si="281"/>
        <v>1543500</v>
      </c>
      <c r="Z358" s="34">
        <f t="shared" si="282"/>
        <v>2526331.39</v>
      </c>
      <c r="AA358" s="34">
        <f t="shared" si="283"/>
        <v>1556000</v>
      </c>
      <c r="AB358" s="34">
        <f t="shared" si="284"/>
        <v>2553399.0099999998</v>
      </c>
      <c r="AC358" s="39">
        <f t="shared" si="289"/>
        <v>2561179.0099999998</v>
      </c>
      <c r="AD358" s="34">
        <f t="shared" si="290"/>
        <v>1568500</v>
      </c>
      <c r="AE358" s="34">
        <f t="shared" si="291"/>
        <v>2588470.84</v>
      </c>
      <c r="AF358" s="34">
        <f t="shared" si="292"/>
        <v>1581000</v>
      </c>
      <c r="AG358" s="34">
        <f t="shared" si="293"/>
        <v>2615938.27</v>
      </c>
      <c r="AH358" s="34">
        <f t="shared" si="294"/>
        <v>1593500</v>
      </c>
      <c r="AI358" s="34">
        <f t="shared" si="295"/>
        <v>2643582.42</v>
      </c>
      <c r="AJ358" s="34">
        <f t="shared" si="296"/>
        <v>1606000</v>
      </c>
      <c r="AK358" s="34">
        <f t="shared" si="297"/>
        <v>2671404.44</v>
      </c>
      <c r="AL358" s="34">
        <f t="shared" si="298"/>
        <v>1618500</v>
      </c>
      <c r="AM358" s="34">
        <f t="shared" si="299"/>
        <v>2699405.46</v>
      </c>
      <c r="AN358" s="34">
        <f t="shared" si="300"/>
        <v>1631000</v>
      </c>
      <c r="AO358" s="34">
        <f t="shared" si="301"/>
        <v>2727586.64</v>
      </c>
      <c r="AP358" s="34">
        <f t="shared" si="302"/>
        <v>1643500</v>
      </c>
      <c r="AQ358" s="34">
        <f t="shared" si="303"/>
        <v>2755949.14</v>
      </c>
      <c r="AR358" s="34">
        <f t="shared" si="304"/>
        <v>1656000</v>
      </c>
      <c r="AS358" s="34">
        <f t="shared" si="305"/>
        <v>2784494.13</v>
      </c>
      <c r="AT358" s="34">
        <f t="shared" si="306"/>
        <v>1668500</v>
      </c>
      <c r="AU358" s="34">
        <f t="shared" si="307"/>
        <v>2813222.78</v>
      </c>
      <c r="AV358" s="34">
        <f t="shared" si="308"/>
        <v>1681000</v>
      </c>
      <c r="AW358" s="34">
        <f t="shared" si="309"/>
        <v>2842136.27</v>
      </c>
      <c r="AX358" s="34">
        <f t="shared" si="310"/>
        <v>1693500</v>
      </c>
      <c r="AY358" s="34">
        <f t="shared" si="311"/>
        <v>2871235.79</v>
      </c>
      <c r="AZ358" s="34">
        <f t="shared" si="312"/>
        <v>1706000</v>
      </c>
      <c r="BA358" s="34">
        <f t="shared" si="313"/>
        <v>2900522.53</v>
      </c>
    </row>
    <row r="359" spans="1:53" x14ac:dyDescent="0.2">
      <c r="A359" s="24">
        <v>40026</v>
      </c>
      <c r="B359" s="33">
        <v>1403000</v>
      </c>
      <c r="C359" s="33">
        <v>2211384.73</v>
      </c>
      <c r="D359" s="33">
        <v>2228922.23</v>
      </c>
      <c r="E359" s="34">
        <f t="shared" si="285"/>
        <v>1415500</v>
      </c>
      <c r="F359" s="34">
        <f t="shared" si="286"/>
        <v>2254076.31</v>
      </c>
      <c r="G359" s="34">
        <f t="shared" si="287"/>
        <v>1428000</v>
      </c>
      <c r="H359" s="34">
        <f t="shared" si="288"/>
        <v>2279392.23</v>
      </c>
      <c r="I359" s="34">
        <f t="shared" si="265"/>
        <v>1440500</v>
      </c>
      <c r="J359" s="34">
        <f t="shared" si="266"/>
        <v>2304871.04</v>
      </c>
      <c r="K359" s="34">
        <f t="shared" si="267"/>
        <v>1453000</v>
      </c>
      <c r="L359" s="34">
        <f t="shared" si="268"/>
        <v>2330513.7799999998</v>
      </c>
      <c r="M359" s="34">
        <f t="shared" si="269"/>
        <v>1465500</v>
      </c>
      <c r="N359" s="34">
        <f t="shared" si="270"/>
        <v>2356321.5</v>
      </c>
      <c r="O359" s="34">
        <f t="shared" si="271"/>
        <v>1478000</v>
      </c>
      <c r="P359" s="34">
        <f t="shared" si="272"/>
        <v>2382295.27</v>
      </c>
      <c r="Q359" s="34">
        <f t="shared" si="273"/>
        <v>1490500</v>
      </c>
      <c r="R359" s="34">
        <f t="shared" si="274"/>
        <v>2408436.16</v>
      </c>
      <c r="S359" s="34">
        <f t="shared" si="275"/>
        <v>1503000</v>
      </c>
      <c r="T359" s="34">
        <f t="shared" si="276"/>
        <v>2434745.2400000002</v>
      </c>
      <c r="U359" s="34">
        <f t="shared" si="277"/>
        <v>1515500</v>
      </c>
      <c r="V359" s="34">
        <f t="shared" si="278"/>
        <v>2461223.59</v>
      </c>
      <c r="W359" s="34">
        <f t="shared" si="279"/>
        <v>1528000</v>
      </c>
      <c r="X359" s="34">
        <f t="shared" si="280"/>
        <v>2487872.2999999998</v>
      </c>
      <c r="Y359" s="34">
        <f t="shared" si="281"/>
        <v>1540500</v>
      </c>
      <c r="Z359" s="34">
        <f t="shared" si="282"/>
        <v>2514692.4700000002</v>
      </c>
      <c r="AA359" s="34">
        <f t="shared" si="283"/>
        <v>1553000</v>
      </c>
      <c r="AB359" s="34">
        <f t="shared" si="284"/>
        <v>2541685.2000000002</v>
      </c>
      <c r="AC359" s="39">
        <f t="shared" si="289"/>
        <v>2549450.2000000002</v>
      </c>
      <c r="AD359" s="34">
        <f t="shared" si="290"/>
        <v>1565500</v>
      </c>
      <c r="AE359" s="34">
        <f t="shared" si="291"/>
        <v>2576666.5699999998</v>
      </c>
      <c r="AF359" s="34">
        <f t="shared" si="292"/>
        <v>1578000</v>
      </c>
      <c r="AG359" s="34">
        <f t="shared" si="293"/>
        <v>2604058.0499999998</v>
      </c>
      <c r="AH359" s="34">
        <f t="shared" si="294"/>
        <v>1590500</v>
      </c>
      <c r="AI359" s="34">
        <f t="shared" si="295"/>
        <v>2631625.77</v>
      </c>
      <c r="AJ359" s="34">
        <f t="shared" si="296"/>
        <v>1603000</v>
      </c>
      <c r="AK359" s="34">
        <f t="shared" si="297"/>
        <v>2659370.86</v>
      </c>
      <c r="AL359" s="34">
        <f t="shared" si="298"/>
        <v>1615500</v>
      </c>
      <c r="AM359" s="34">
        <f t="shared" si="299"/>
        <v>2687294.46</v>
      </c>
      <c r="AN359" s="34">
        <f t="shared" si="300"/>
        <v>1628000</v>
      </c>
      <c r="AO359" s="34">
        <f t="shared" si="301"/>
        <v>2715397.72</v>
      </c>
      <c r="AP359" s="34">
        <f t="shared" si="302"/>
        <v>1640500</v>
      </c>
      <c r="AQ359" s="34">
        <f t="shared" si="303"/>
        <v>2743681.8</v>
      </c>
      <c r="AR359" s="34">
        <f t="shared" si="304"/>
        <v>1653000</v>
      </c>
      <c r="AS359" s="34">
        <f t="shared" si="305"/>
        <v>2772147.86</v>
      </c>
      <c r="AT359" s="34">
        <f t="shared" si="306"/>
        <v>1665500</v>
      </c>
      <c r="AU359" s="34">
        <f t="shared" si="307"/>
        <v>2800797.07</v>
      </c>
      <c r="AV359" s="34">
        <f t="shared" si="308"/>
        <v>1678000</v>
      </c>
      <c r="AW359" s="34">
        <f t="shared" si="309"/>
        <v>2829630.61</v>
      </c>
      <c r="AX359" s="34">
        <f t="shared" si="310"/>
        <v>1690500</v>
      </c>
      <c r="AY359" s="34">
        <f t="shared" si="311"/>
        <v>2858649.67</v>
      </c>
      <c r="AZ359" s="34">
        <f t="shared" si="312"/>
        <v>1703000</v>
      </c>
      <c r="BA359" s="34">
        <f t="shared" si="313"/>
        <v>2887855.44</v>
      </c>
    </row>
    <row r="360" spans="1:53" x14ac:dyDescent="0.2">
      <c r="A360" s="24">
        <v>40057</v>
      </c>
      <c r="B360" s="33">
        <v>1400000</v>
      </c>
      <c r="C360" s="33">
        <v>2200645.63</v>
      </c>
      <c r="D360" s="33">
        <v>2218145.63</v>
      </c>
      <c r="E360" s="34">
        <f t="shared" si="285"/>
        <v>1412500</v>
      </c>
      <c r="F360" s="34">
        <f t="shared" si="286"/>
        <v>2243230.37</v>
      </c>
      <c r="G360" s="34">
        <f t="shared" si="287"/>
        <v>1425000</v>
      </c>
      <c r="H360" s="34">
        <f t="shared" si="288"/>
        <v>2268476.5099999998</v>
      </c>
      <c r="I360" s="34">
        <f t="shared" si="265"/>
        <v>1437500</v>
      </c>
      <c r="J360" s="34">
        <f t="shared" si="266"/>
        <v>2293885.08</v>
      </c>
      <c r="K360" s="34">
        <f t="shared" si="267"/>
        <v>1450000</v>
      </c>
      <c r="L360" s="34">
        <f t="shared" si="268"/>
        <v>2319457.13</v>
      </c>
      <c r="M360" s="34">
        <f t="shared" si="269"/>
        <v>1462500</v>
      </c>
      <c r="N360" s="34">
        <f t="shared" si="270"/>
        <v>2345193.71</v>
      </c>
      <c r="O360" s="34">
        <f t="shared" si="271"/>
        <v>1475000</v>
      </c>
      <c r="P360" s="34">
        <f t="shared" si="272"/>
        <v>2371095.88</v>
      </c>
      <c r="Q360" s="34">
        <f t="shared" si="273"/>
        <v>1487500</v>
      </c>
      <c r="R360" s="34">
        <f t="shared" si="274"/>
        <v>2397164.71</v>
      </c>
      <c r="S360" s="34">
        <f t="shared" si="275"/>
        <v>1500000</v>
      </c>
      <c r="T360" s="34">
        <f t="shared" si="276"/>
        <v>2423401.27</v>
      </c>
      <c r="U360" s="34">
        <f t="shared" si="277"/>
        <v>1512500</v>
      </c>
      <c r="V360" s="34">
        <f t="shared" si="278"/>
        <v>2449806.63</v>
      </c>
      <c r="W360" s="34">
        <f t="shared" si="279"/>
        <v>1525000</v>
      </c>
      <c r="X360" s="34">
        <f t="shared" si="280"/>
        <v>2476381.89</v>
      </c>
      <c r="Y360" s="34">
        <f t="shared" si="281"/>
        <v>1537500</v>
      </c>
      <c r="Z360" s="34">
        <f t="shared" si="282"/>
        <v>2503128.13</v>
      </c>
      <c r="AA360" s="34">
        <f t="shared" si="283"/>
        <v>1550000</v>
      </c>
      <c r="AB360" s="34">
        <f t="shared" si="284"/>
        <v>2530046.46</v>
      </c>
      <c r="AC360" s="39">
        <f t="shared" si="289"/>
        <v>2537796.46</v>
      </c>
      <c r="AD360" s="34">
        <f t="shared" si="290"/>
        <v>1562500</v>
      </c>
      <c r="AE360" s="34">
        <f t="shared" si="291"/>
        <v>2564937.85</v>
      </c>
      <c r="AF360" s="34">
        <f t="shared" si="292"/>
        <v>1575000</v>
      </c>
      <c r="AG360" s="34">
        <f t="shared" si="293"/>
        <v>2592253.86</v>
      </c>
      <c r="AH360" s="34">
        <f t="shared" si="294"/>
        <v>1587500</v>
      </c>
      <c r="AI360" s="34">
        <f t="shared" si="295"/>
        <v>2619745.63</v>
      </c>
      <c r="AJ360" s="34">
        <f t="shared" si="296"/>
        <v>1600000</v>
      </c>
      <c r="AK360" s="34">
        <f t="shared" si="297"/>
        <v>2647414.2799999998</v>
      </c>
      <c r="AL360" s="34">
        <f t="shared" si="298"/>
        <v>1612500</v>
      </c>
      <c r="AM360" s="34">
        <f t="shared" si="299"/>
        <v>2675260.9500000002</v>
      </c>
      <c r="AN360" s="34">
        <f t="shared" si="300"/>
        <v>1625000</v>
      </c>
      <c r="AO360" s="34">
        <f t="shared" si="301"/>
        <v>2703286.79</v>
      </c>
      <c r="AP360" s="34">
        <f t="shared" si="302"/>
        <v>1637500</v>
      </c>
      <c r="AQ360" s="34">
        <f t="shared" si="303"/>
        <v>2731492.95</v>
      </c>
      <c r="AR360" s="34">
        <f t="shared" si="304"/>
        <v>1650000</v>
      </c>
      <c r="AS360" s="34">
        <f t="shared" si="305"/>
        <v>2759880.59</v>
      </c>
      <c r="AT360" s="34">
        <f t="shared" si="306"/>
        <v>1662500</v>
      </c>
      <c r="AU360" s="34">
        <f t="shared" si="307"/>
        <v>2788450.87</v>
      </c>
      <c r="AV360" s="34">
        <f t="shared" si="308"/>
        <v>1675000</v>
      </c>
      <c r="AW360" s="34">
        <f t="shared" si="309"/>
        <v>2817204.97</v>
      </c>
      <c r="AX360" s="34">
        <f t="shared" si="310"/>
        <v>1687500</v>
      </c>
      <c r="AY360" s="34">
        <f t="shared" si="311"/>
        <v>2846144.08</v>
      </c>
      <c r="AZ360" s="34">
        <f t="shared" si="312"/>
        <v>1700000</v>
      </c>
      <c r="BA360" s="34">
        <f t="shared" si="313"/>
        <v>2875269.38</v>
      </c>
    </row>
    <row r="361" spans="1:53" x14ac:dyDescent="0.2">
      <c r="A361" s="24">
        <v>40087</v>
      </c>
      <c r="B361" s="33">
        <v>1397000</v>
      </c>
      <c r="C361" s="33">
        <v>2189975.4500000002</v>
      </c>
      <c r="D361" s="33">
        <v>2207437.9500000002</v>
      </c>
      <c r="E361" s="34">
        <f t="shared" si="285"/>
        <v>1409500</v>
      </c>
      <c r="F361" s="34">
        <f t="shared" si="286"/>
        <v>2232453.7999999998</v>
      </c>
      <c r="G361" s="34">
        <f t="shared" si="287"/>
        <v>1422000</v>
      </c>
      <c r="H361" s="34">
        <f t="shared" si="288"/>
        <v>2257630.6</v>
      </c>
      <c r="I361" s="34">
        <f t="shared" si="265"/>
        <v>1434500</v>
      </c>
      <c r="J361" s="34">
        <f t="shared" si="266"/>
        <v>2282969.39</v>
      </c>
      <c r="K361" s="34">
        <f t="shared" si="267"/>
        <v>1447000</v>
      </c>
      <c r="L361" s="34">
        <f t="shared" si="268"/>
        <v>2308471.21</v>
      </c>
      <c r="M361" s="34">
        <f t="shared" si="269"/>
        <v>1459500</v>
      </c>
      <c r="N361" s="34">
        <f t="shared" si="270"/>
        <v>2334137.11</v>
      </c>
      <c r="O361" s="34">
        <f t="shared" si="271"/>
        <v>1472000</v>
      </c>
      <c r="P361" s="34">
        <f t="shared" si="272"/>
        <v>2359968.15</v>
      </c>
      <c r="Q361" s="34">
        <f t="shared" si="273"/>
        <v>1484500</v>
      </c>
      <c r="R361" s="34">
        <f t="shared" si="274"/>
        <v>2385965.38</v>
      </c>
      <c r="S361" s="34">
        <f t="shared" si="275"/>
        <v>1497000</v>
      </c>
      <c r="T361" s="34">
        <f t="shared" si="276"/>
        <v>2412129.88</v>
      </c>
      <c r="U361" s="34">
        <f t="shared" si="277"/>
        <v>1509500</v>
      </c>
      <c r="V361" s="34">
        <f t="shared" si="278"/>
        <v>2438462.7200000002</v>
      </c>
      <c r="W361" s="34">
        <f t="shared" si="279"/>
        <v>1522000</v>
      </c>
      <c r="X361" s="34">
        <f t="shared" si="280"/>
        <v>2464964.9900000002</v>
      </c>
      <c r="Y361" s="34">
        <f t="shared" si="281"/>
        <v>1534500</v>
      </c>
      <c r="Z361" s="34">
        <f t="shared" si="282"/>
        <v>2491637.7799999998</v>
      </c>
      <c r="AA361" s="34">
        <f t="shared" si="283"/>
        <v>1547000</v>
      </c>
      <c r="AB361" s="34">
        <f t="shared" si="284"/>
        <v>2518482.1800000002</v>
      </c>
      <c r="AC361" s="39">
        <f t="shared" si="289"/>
        <v>2526217.1800000002</v>
      </c>
      <c r="AD361" s="34">
        <f t="shared" si="290"/>
        <v>1559500</v>
      </c>
      <c r="AE361" s="34">
        <f t="shared" si="291"/>
        <v>2553284.06</v>
      </c>
      <c r="AF361" s="34">
        <f t="shared" si="292"/>
        <v>1572000</v>
      </c>
      <c r="AG361" s="34">
        <f t="shared" si="293"/>
        <v>2580525.09</v>
      </c>
      <c r="AH361" s="34">
        <f t="shared" si="294"/>
        <v>1584500</v>
      </c>
      <c r="AI361" s="34">
        <f t="shared" si="295"/>
        <v>2607941.39</v>
      </c>
      <c r="AJ361" s="34">
        <f t="shared" si="296"/>
        <v>1597000</v>
      </c>
      <c r="AK361" s="34">
        <f t="shared" si="297"/>
        <v>2635534.09</v>
      </c>
      <c r="AL361" s="34">
        <f t="shared" si="298"/>
        <v>1609500</v>
      </c>
      <c r="AM361" s="34">
        <f t="shared" si="299"/>
        <v>2663304.3199999998</v>
      </c>
      <c r="AN361" s="34">
        <f t="shared" si="300"/>
        <v>1622000</v>
      </c>
      <c r="AO361" s="34">
        <f t="shared" si="301"/>
        <v>2691253.23</v>
      </c>
      <c r="AP361" s="34">
        <f t="shared" si="302"/>
        <v>1634500</v>
      </c>
      <c r="AQ361" s="34">
        <f t="shared" si="303"/>
        <v>2719381.96</v>
      </c>
      <c r="AR361" s="34">
        <f t="shared" si="304"/>
        <v>1647000</v>
      </c>
      <c r="AS361" s="34">
        <f t="shared" si="305"/>
        <v>2747691.67</v>
      </c>
      <c r="AT361" s="34">
        <f t="shared" si="306"/>
        <v>1659500</v>
      </c>
      <c r="AU361" s="34">
        <f t="shared" si="307"/>
        <v>2776183.53</v>
      </c>
      <c r="AV361" s="34">
        <f t="shared" si="308"/>
        <v>1672000</v>
      </c>
      <c r="AW361" s="34">
        <f t="shared" si="309"/>
        <v>2804858.71</v>
      </c>
      <c r="AX361" s="34">
        <f t="shared" si="310"/>
        <v>1684500</v>
      </c>
      <c r="AY361" s="34">
        <f t="shared" si="311"/>
        <v>2833718.38</v>
      </c>
      <c r="AZ361" s="34">
        <f t="shared" si="312"/>
        <v>1697000</v>
      </c>
      <c r="BA361" s="34">
        <f t="shared" si="313"/>
        <v>2862763.74</v>
      </c>
    </row>
    <row r="362" spans="1:53" x14ac:dyDescent="0.2">
      <c r="A362" s="24">
        <v>40118</v>
      </c>
      <c r="B362" s="33">
        <v>1394000</v>
      </c>
      <c r="C362" s="33">
        <v>2179373.94</v>
      </c>
      <c r="D362" s="33">
        <v>2196798.94</v>
      </c>
      <c r="E362" s="34">
        <f t="shared" si="285"/>
        <v>1406500</v>
      </c>
      <c r="F362" s="34">
        <f t="shared" si="286"/>
        <v>2221746.34</v>
      </c>
      <c r="G362" s="34">
        <f t="shared" si="287"/>
        <v>1419000</v>
      </c>
      <c r="H362" s="34">
        <f t="shared" si="288"/>
        <v>2246854.25</v>
      </c>
      <c r="I362" s="34">
        <f t="shared" si="265"/>
        <v>1431500</v>
      </c>
      <c r="J362" s="34">
        <f t="shared" si="266"/>
        <v>2272123.71</v>
      </c>
      <c r="K362" s="34">
        <f t="shared" si="267"/>
        <v>1444000</v>
      </c>
      <c r="L362" s="34">
        <f t="shared" si="268"/>
        <v>2297555.75</v>
      </c>
      <c r="M362" s="34">
        <f t="shared" si="269"/>
        <v>1456500</v>
      </c>
      <c r="N362" s="34">
        <f t="shared" si="270"/>
        <v>2323151.42</v>
      </c>
      <c r="O362" s="34">
        <f t="shared" si="271"/>
        <v>1469000</v>
      </c>
      <c r="P362" s="34">
        <f t="shared" si="272"/>
        <v>2348911.77</v>
      </c>
      <c r="Q362" s="34">
        <f t="shared" si="273"/>
        <v>1481500</v>
      </c>
      <c r="R362" s="34">
        <f t="shared" si="274"/>
        <v>2374837.87</v>
      </c>
      <c r="S362" s="34">
        <f t="shared" si="275"/>
        <v>1494000</v>
      </c>
      <c r="T362" s="34">
        <f t="shared" si="276"/>
        <v>2400930.7799999998</v>
      </c>
      <c r="U362" s="34">
        <f t="shared" si="277"/>
        <v>1506500</v>
      </c>
      <c r="V362" s="34">
        <f t="shared" si="278"/>
        <v>2427191.5699999998</v>
      </c>
      <c r="W362" s="34">
        <f t="shared" si="279"/>
        <v>1519000</v>
      </c>
      <c r="X362" s="34">
        <f t="shared" si="280"/>
        <v>2453621.3199999998</v>
      </c>
      <c r="Y362" s="34">
        <f t="shared" si="281"/>
        <v>1531500</v>
      </c>
      <c r="Z362" s="34">
        <f t="shared" si="282"/>
        <v>2480221.12</v>
      </c>
      <c r="AA362" s="34">
        <f t="shared" si="283"/>
        <v>1544000</v>
      </c>
      <c r="AB362" s="34">
        <f t="shared" si="284"/>
        <v>2506992.06</v>
      </c>
      <c r="AC362" s="39">
        <f t="shared" si="289"/>
        <v>2514712.06</v>
      </c>
      <c r="AD362" s="34">
        <f t="shared" si="290"/>
        <v>1556500</v>
      </c>
      <c r="AE362" s="34">
        <f t="shared" si="291"/>
        <v>2541704.92</v>
      </c>
      <c r="AF362" s="34">
        <f t="shared" si="292"/>
        <v>1569000</v>
      </c>
      <c r="AG362" s="34">
        <f t="shared" si="293"/>
        <v>2568871.4500000002</v>
      </c>
      <c r="AH362" s="34">
        <f t="shared" si="294"/>
        <v>1581500</v>
      </c>
      <c r="AI362" s="34">
        <f t="shared" si="295"/>
        <v>2596212.77</v>
      </c>
      <c r="AJ362" s="34">
        <f t="shared" si="296"/>
        <v>1594000</v>
      </c>
      <c r="AK362" s="34">
        <f t="shared" si="297"/>
        <v>2623730.0099999998</v>
      </c>
      <c r="AL362" s="34">
        <f t="shared" si="298"/>
        <v>1606500</v>
      </c>
      <c r="AM362" s="34">
        <f t="shared" si="299"/>
        <v>2651424.2999999998</v>
      </c>
      <c r="AN362" s="34">
        <f t="shared" si="300"/>
        <v>1619000</v>
      </c>
      <c r="AO362" s="34">
        <f t="shared" si="301"/>
        <v>2679296.77</v>
      </c>
      <c r="AP362" s="34">
        <f t="shared" si="302"/>
        <v>1631500</v>
      </c>
      <c r="AQ362" s="34">
        <f t="shared" si="303"/>
        <v>2707348.57</v>
      </c>
      <c r="AR362" s="34">
        <f t="shared" si="304"/>
        <v>1644000</v>
      </c>
      <c r="AS362" s="34">
        <f t="shared" si="305"/>
        <v>2735580.86</v>
      </c>
      <c r="AT362" s="34">
        <f t="shared" si="306"/>
        <v>1656500</v>
      </c>
      <c r="AU362" s="34">
        <f t="shared" si="307"/>
        <v>2763994.8</v>
      </c>
      <c r="AV362" s="34">
        <f t="shared" si="308"/>
        <v>1669000</v>
      </c>
      <c r="AW362" s="34">
        <f t="shared" si="309"/>
        <v>2792591.55</v>
      </c>
      <c r="AX362" s="34">
        <f t="shared" si="310"/>
        <v>1681500</v>
      </c>
      <c r="AY362" s="34">
        <f t="shared" si="311"/>
        <v>2821372.3</v>
      </c>
      <c r="AZ362" s="34">
        <f t="shared" si="312"/>
        <v>1694000</v>
      </c>
      <c r="BA362" s="34">
        <f t="shared" si="313"/>
        <v>2850338.22</v>
      </c>
    </row>
    <row r="363" spans="1:53" x14ac:dyDescent="0.2">
      <c r="A363" s="24">
        <v>40148</v>
      </c>
      <c r="B363" s="33">
        <v>1391000</v>
      </c>
      <c r="C363" s="33">
        <v>2168840.61</v>
      </c>
      <c r="D363" s="33">
        <v>2186228.11</v>
      </c>
      <c r="E363" s="34">
        <f t="shared" si="285"/>
        <v>1403500</v>
      </c>
      <c r="F363" s="34">
        <f t="shared" si="286"/>
        <v>2211107.4900000002</v>
      </c>
      <c r="G363" s="34">
        <f t="shared" si="287"/>
        <v>1416000</v>
      </c>
      <c r="H363" s="34">
        <f t="shared" si="288"/>
        <v>2236146.9500000002</v>
      </c>
      <c r="I363" s="34">
        <f t="shared" si="265"/>
        <v>1428500</v>
      </c>
      <c r="J363" s="34">
        <f t="shared" si="266"/>
        <v>2261347.5099999998</v>
      </c>
      <c r="K363" s="34">
        <f t="shared" si="267"/>
        <v>1441000</v>
      </c>
      <c r="L363" s="34">
        <f t="shared" si="268"/>
        <v>2286710.2200000002</v>
      </c>
      <c r="M363" s="34">
        <f t="shared" si="269"/>
        <v>1453500</v>
      </c>
      <c r="N363" s="34">
        <f t="shared" si="270"/>
        <v>2312236.11</v>
      </c>
      <c r="O363" s="34">
        <f t="shared" si="271"/>
        <v>1466000</v>
      </c>
      <c r="P363" s="34">
        <f t="shared" si="272"/>
        <v>2337926.23</v>
      </c>
      <c r="Q363" s="34">
        <f t="shared" si="273"/>
        <v>1478500</v>
      </c>
      <c r="R363" s="34">
        <f t="shared" si="274"/>
        <v>2363781.64</v>
      </c>
      <c r="S363" s="34">
        <f t="shared" si="275"/>
        <v>1491000</v>
      </c>
      <c r="T363" s="34">
        <f t="shared" si="276"/>
        <v>2389803.41</v>
      </c>
      <c r="U363" s="34">
        <f t="shared" si="277"/>
        <v>1503500</v>
      </c>
      <c r="V363" s="34">
        <f t="shared" si="278"/>
        <v>2415992.6</v>
      </c>
      <c r="W363" s="34">
        <f t="shared" si="279"/>
        <v>1516000</v>
      </c>
      <c r="X363" s="34">
        <f t="shared" si="280"/>
        <v>2442350.2999999998</v>
      </c>
      <c r="Y363" s="34">
        <f t="shared" si="281"/>
        <v>1528500</v>
      </c>
      <c r="Z363" s="34">
        <f t="shared" si="282"/>
        <v>2468877.58</v>
      </c>
      <c r="AA363" s="34">
        <f t="shared" si="283"/>
        <v>1541000</v>
      </c>
      <c r="AB363" s="34">
        <f t="shared" si="284"/>
        <v>2495575.54</v>
      </c>
      <c r="AC363" s="39">
        <f t="shared" si="289"/>
        <v>2503280.54</v>
      </c>
      <c r="AD363" s="34">
        <f t="shared" si="290"/>
        <v>1553500</v>
      </c>
      <c r="AE363" s="34">
        <f t="shared" si="291"/>
        <v>2530199.85</v>
      </c>
      <c r="AF363" s="34">
        <f t="shared" si="292"/>
        <v>1566000</v>
      </c>
      <c r="AG363" s="34">
        <f t="shared" si="293"/>
        <v>2557292.36</v>
      </c>
      <c r="AH363" s="34">
        <f t="shared" si="294"/>
        <v>1578500</v>
      </c>
      <c r="AI363" s="34">
        <f t="shared" si="295"/>
        <v>2584559.1800000002</v>
      </c>
      <c r="AJ363" s="34">
        <f t="shared" si="296"/>
        <v>1591000</v>
      </c>
      <c r="AK363" s="34">
        <f t="shared" si="297"/>
        <v>2612001.44</v>
      </c>
      <c r="AL363" s="34">
        <f t="shared" si="298"/>
        <v>1603500</v>
      </c>
      <c r="AM363" s="34">
        <f t="shared" si="299"/>
        <v>2639620.2599999998</v>
      </c>
      <c r="AN363" s="34">
        <f t="shared" si="300"/>
        <v>1616000</v>
      </c>
      <c r="AO363" s="34">
        <f t="shared" si="301"/>
        <v>2667416.7799999998</v>
      </c>
      <c r="AP363" s="34">
        <f t="shared" si="302"/>
        <v>1628500</v>
      </c>
      <c r="AQ363" s="34">
        <f t="shared" si="303"/>
        <v>2695392.15</v>
      </c>
      <c r="AR363" s="34">
        <f t="shared" si="304"/>
        <v>1641000</v>
      </c>
      <c r="AS363" s="34">
        <f t="shared" si="305"/>
        <v>2723547.51</v>
      </c>
      <c r="AT363" s="34">
        <f t="shared" si="306"/>
        <v>1653500</v>
      </c>
      <c r="AU363" s="34">
        <f t="shared" si="307"/>
        <v>2751884.02</v>
      </c>
      <c r="AV363" s="34">
        <f t="shared" si="308"/>
        <v>1666000</v>
      </c>
      <c r="AW363" s="34">
        <f t="shared" si="309"/>
        <v>2780402.85</v>
      </c>
      <c r="AX363" s="34">
        <f t="shared" si="310"/>
        <v>1678500</v>
      </c>
      <c r="AY363" s="34">
        <f t="shared" si="311"/>
        <v>2809105.17</v>
      </c>
      <c r="AZ363" s="34">
        <f t="shared" si="312"/>
        <v>1691000</v>
      </c>
      <c r="BA363" s="34">
        <f t="shared" si="313"/>
        <v>2837992.16</v>
      </c>
    </row>
    <row r="364" spans="1:53" x14ac:dyDescent="0.2">
      <c r="A364" s="24">
        <v>40179</v>
      </c>
      <c r="B364" s="33">
        <v>1388000</v>
      </c>
      <c r="C364" s="33">
        <v>2158374.91</v>
      </c>
      <c r="D364" s="33">
        <v>2175724.91</v>
      </c>
      <c r="E364" s="34">
        <f t="shared" si="285"/>
        <v>1400500</v>
      </c>
      <c r="F364" s="34">
        <f t="shared" si="286"/>
        <v>2200536.7200000002</v>
      </c>
      <c r="G364" s="34">
        <f t="shared" si="287"/>
        <v>1413000</v>
      </c>
      <c r="H364" s="34">
        <f t="shared" si="288"/>
        <v>2225508.17</v>
      </c>
      <c r="I364" s="34">
        <f t="shared" si="265"/>
        <v>1425500</v>
      </c>
      <c r="J364" s="34">
        <f t="shared" si="266"/>
        <v>2250640.2799999998</v>
      </c>
      <c r="K364" s="34">
        <f t="shared" si="267"/>
        <v>1438000</v>
      </c>
      <c r="L364" s="34">
        <f t="shared" si="268"/>
        <v>2275934.09</v>
      </c>
      <c r="M364" s="34">
        <f t="shared" si="269"/>
        <v>1450500</v>
      </c>
      <c r="N364" s="34">
        <f t="shared" si="270"/>
        <v>2301390.65</v>
      </c>
      <c r="O364" s="34">
        <f t="shared" si="271"/>
        <v>1463000</v>
      </c>
      <c r="P364" s="34">
        <f t="shared" si="272"/>
        <v>2327010.9900000002</v>
      </c>
      <c r="Q364" s="34">
        <f t="shared" si="273"/>
        <v>1475500</v>
      </c>
      <c r="R364" s="34">
        <f t="shared" si="274"/>
        <v>2352796.1800000002</v>
      </c>
      <c r="S364" s="34">
        <f t="shared" si="275"/>
        <v>1488000</v>
      </c>
      <c r="T364" s="34">
        <f t="shared" si="276"/>
        <v>2378747.27</v>
      </c>
      <c r="U364" s="34">
        <f t="shared" si="277"/>
        <v>1500500</v>
      </c>
      <c r="V364" s="34">
        <f t="shared" si="278"/>
        <v>2404865.33</v>
      </c>
      <c r="W364" s="34">
        <f t="shared" si="279"/>
        <v>1513000</v>
      </c>
      <c r="X364" s="34">
        <f t="shared" si="280"/>
        <v>2431151.4300000002</v>
      </c>
      <c r="Y364" s="34">
        <f t="shared" si="281"/>
        <v>1525500</v>
      </c>
      <c r="Z364" s="34">
        <f t="shared" si="282"/>
        <v>2457606.66</v>
      </c>
      <c r="AA364" s="34">
        <f t="shared" si="283"/>
        <v>1538000</v>
      </c>
      <c r="AB364" s="34">
        <f t="shared" si="284"/>
        <v>2484232.1</v>
      </c>
      <c r="AC364" s="39">
        <f t="shared" si="289"/>
        <v>2491922.1</v>
      </c>
      <c r="AD364" s="34">
        <f t="shared" si="290"/>
        <v>1550500</v>
      </c>
      <c r="AE364" s="34">
        <f t="shared" si="291"/>
        <v>2518768.33</v>
      </c>
      <c r="AF364" s="34">
        <f t="shared" si="292"/>
        <v>1563000</v>
      </c>
      <c r="AG364" s="34">
        <f t="shared" si="293"/>
        <v>2545787.29</v>
      </c>
      <c r="AH364" s="34">
        <f t="shared" si="294"/>
        <v>1575500</v>
      </c>
      <c r="AI364" s="34">
        <f t="shared" si="295"/>
        <v>2572980.09</v>
      </c>
      <c r="AJ364" s="34">
        <f t="shared" si="296"/>
        <v>1588000</v>
      </c>
      <c r="AK364" s="34">
        <f t="shared" si="297"/>
        <v>2600347.85</v>
      </c>
      <c r="AL364" s="34">
        <f t="shared" si="298"/>
        <v>1600500</v>
      </c>
      <c r="AM364" s="34">
        <f t="shared" si="299"/>
        <v>2627891.69</v>
      </c>
      <c r="AN364" s="34">
        <f t="shared" si="300"/>
        <v>1613000</v>
      </c>
      <c r="AO364" s="34">
        <f t="shared" si="301"/>
        <v>2655612.75</v>
      </c>
      <c r="AP364" s="34">
        <f t="shared" si="302"/>
        <v>1625500</v>
      </c>
      <c r="AQ364" s="34">
        <f t="shared" si="303"/>
        <v>2683512.17</v>
      </c>
      <c r="AR364" s="34">
        <f t="shared" si="304"/>
        <v>1638000</v>
      </c>
      <c r="AS364" s="34">
        <f t="shared" si="305"/>
        <v>2711591.1</v>
      </c>
      <c r="AT364" s="34">
        <f t="shared" si="306"/>
        <v>1650500</v>
      </c>
      <c r="AU364" s="34">
        <f t="shared" si="307"/>
        <v>2739850.69</v>
      </c>
      <c r="AV364" s="34">
        <f t="shared" si="308"/>
        <v>1663000</v>
      </c>
      <c r="AW364" s="34">
        <f t="shared" si="309"/>
        <v>2768292.1</v>
      </c>
      <c r="AX364" s="34">
        <f t="shared" si="310"/>
        <v>1675500</v>
      </c>
      <c r="AY364" s="34">
        <f t="shared" si="311"/>
        <v>2796916.5</v>
      </c>
      <c r="AZ364" s="34">
        <f t="shared" si="312"/>
        <v>1688000</v>
      </c>
      <c r="BA364" s="34">
        <f t="shared" si="313"/>
        <v>2825725.07</v>
      </c>
    </row>
    <row r="365" spans="1:53" x14ac:dyDescent="0.2">
      <c r="A365" s="24">
        <v>40210</v>
      </c>
      <c r="B365" s="33">
        <v>1385000</v>
      </c>
      <c r="C365" s="33">
        <v>2147976.39</v>
      </c>
      <c r="D365" s="33">
        <v>2165288.89</v>
      </c>
      <c r="E365" s="34">
        <f t="shared" si="285"/>
        <v>1397500</v>
      </c>
      <c r="F365" s="34">
        <f t="shared" si="286"/>
        <v>2190033.5499999998</v>
      </c>
      <c r="G365" s="34">
        <f t="shared" si="287"/>
        <v>1410000</v>
      </c>
      <c r="H365" s="34">
        <f t="shared" si="288"/>
        <v>2214937.42</v>
      </c>
      <c r="I365" s="34">
        <f t="shared" si="265"/>
        <v>1422500</v>
      </c>
      <c r="J365" s="34">
        <f t="shared" si="266"/>
        <v>2240001.52</v>
      </c>
      <c r="K365" s="34">
        <f t="shared" si="267"/>
        <v>1435000</v>
      </c>
      <c r="L365" s="34">
        <f t="shared" si="268"/>
        <v>2265226.88</v>
      </c>
      <c r="M365" s="34">
        <f t="shared" si="269"/>
        <v>1447500</v>
      </c>
      <c r="N365" s="34">
        <f t="shared" si="270"/>
        <v>2290614.5499999998</v>
      </c>
      <c r="O365" s="34">
        <f t="shared" si="271"/>
        <v>1460000</v>
      </c>
      <c r="P365" s="34">
        <f t="shared" si="272"/>
        <v>2316165.56</v>
      </c>
      <c r="Q365" s="34">
        <f t="shared" si="273"/>
        <v>1472500</v>
      </c>
      <c r="R365" s="34">
        <f t="shared" si="274"/>
        <v>2341880.9700000002</v>
      </c>
      <c r="S365" s="34">
        <f t="shared" si="275"/>
        <v>1485000</v>
      </c>
      <c r="T365" s="34">
        <f t="shared" si="276"/>
        <v>2367761.83</v>
      </c>
      <c r="U365" s="34">
        <f t="shared" si="277"/>
        <v>1497500</v>
      </c>
      <c r="V365" s="34">
        <f t="shared" si="278"/>
        <v>2393809.21</v>
      </c>
      <c r="W365" s="34">
        <f t="shared" si="279"/>
        <v>1510000</v>
      </c>
      <c r="X365" s="34">
        <f t="shared" si="280"/>
        <v>2420024.1800000002</v>
      </c>
      <c r="Y365" s="34">
        <f t="shared" si="281"/>
        <v>1522500</v>
      </c>
      <c r="Z365" s="34">
        <f t="shared" si="282"/>
        <v>2446407.8199999998</v>
      </c>
      <c r="AA365" s="34">
        <f t="shared" si="283"/>
        <v>1535000</v>
      </c>
      <c r="AB365" s="34">
        <f t="shared" si="284"/>
        <v>2472961.21</v>
      </c>
      <c r="AC365" s="39">
        <f t="shared" si="289"/>
        <v>2480636.21</v>
      </c>
      <c r="AD365" s="34">
        <f t="shared" si="290"/>
        <v>1547500</v>
      </c>
      <c r="AE365" s="34">
        <f t="shared" si="291"/>
        <v>2507409.83</v>
      </c>
      <c r="AF365" s="34">
        <f t="shared" si="292"/>
        <v>1560000</v>
      </c>
      <c r="AG365" s="34">
        <f t="shared" si="293"/>
        <v>2534355.71</v>
      </c>
      <c r="AH365" s="34">
        <f t="shared" si="294"/>
        <v>1572500</v>
      </c>
      <c r="AI365" s="34">
        <f t="shared" si="295"/>
        <v>2561474.96</v>
      </c>
      <c r="AJ365" s="34">
        <f t="shared" si="296"/>
        <v>1585000</v>
      </c>
      <c r="AK365" s="34">
        <f t="shared" si="297"/>
        <v>2588768.69</v>
      </c>
      <c r="AL365" s="34">
        <f t="shared" si="298"/>
        <v>1597500</v>
      </c>
      <c r="AM365" s="34">
        <f t="shared" si="299"/>
        <v>2616238.0299999998</v>
      </c>
      <c r="AN365" s="34">
        <f t="shared" si="300"/>
        <v>1610000</v>
      </c>
      <c r="AO365" s="34">
        <f t="shared" si="301"/>
        <v>2643884.11</v>
      </c>
      <c r="AP365" s="34">
        <f t="shared" si="302"/>
        <v>1622500</v>
      </c>
      <c r="AQ365" s="34">
        <f t="shared" si="303"/>
        <v>2671708.0699999998</v>
      </c>
      <c r="AR365" s="34">
        <f t="shared" si="304"/>
        <v>1635000</v>
      </c>
      <c r="AS365" s="34">
        <f t="shared" si="305"/>
        <v>2699711.05</v>
      </c>
      <c r="AT365" s="34">
        <f t="shared" si="306"/>
        <v>1647500</v>
      </c>
      <c r="AU365" s="34">
        <f t="shared" si="307"/>
        <v>2727894.2</v>
      </c>
      <c r="AV365" s="34">
        <f t="shared" si="308"/>
        <v>1660000</v>
      </c>
      <c r="AW365" s="34">
        <f t="shared" si="309"/>
        <v>2756258.68</v>
      </c>
      <c r="AX365" s="34">
        <f t="shared" si="310"/>
        <v>1672500</v>
      </c>
      <c r="AY365" s="34">
        <f t="shared" si="311"/>
        <v>2784805.66</v>
      </c>
      <c r="AZ365" s="34">
        <f t="shared" si="312"/>
        <v>1685000</v>
      </c>
      <c r="BA365" s="34">
        <f t="shared" si="313"/>
        <v>2813536.31</v>
      </c>
    </row>
    <row r="366" spans="1:53" x14ac:dyDescent="0.2">
      <c r="A366" s="24">
        <v>40238</v>
      </c>
      <c r="B366" s="33">
        <v>1382000</v>
      </c>
      <c r="C366" s="33">
        <v>2137644.2799999998</v>
      </c>
      <c r="D366" s="33">
        <v>2154919.2799999998</v>
      </c>
      <c r="E366" s="34">
        <f t="shared" si="285"/>
        <v>1394500</v>
      </c>
      <c r="F366" s="34">
        <f t="shared" si="286"/>
        <v>2179597.2200000002</v>
      </c>
      <c r="G366" s="34">
        <f t="shared" si="287"/>
        <v>1407000</v>
      </c>
      <c r="H366" s="34">
        <f t="shared" si="288"/>
        <v>2204433.94</v>
      </c>
      <c r="I366" s="34">
        <f t="shared" si="265"/>
        <v>1419500</v>
      </c>
      <c r="J366" s="34">
        <f t="shared" si="266"/>
        <v>2229430.46</v>
      </c>
      <c r="K366" s="34">
        <f t="shared" si="267"/>
        <v>1432000</v>
      </c>
      <c r="L366" s="34">
        <f t="shared" si="268"/>
        <v>2254587.81</v>
      </c>
      <c r="M366" s="34">
        <f t="shared" si="269"/>
        <v>1444500</v>
      </c>
      <c r="N366" s="34">
        <f t="shared" si="270"/>
        <v>2279907.02</v>
      </c>
      <c r="O366" s="34">
        <f t="shared" si="271"/>
        <v>1457000</v>
      </c>
      <c r="P366" s="34">
        <f t="shared" si="272"/>
        <v>2305389.14</v>
      </c>
      <c r="Q366" s="34">
        <f t="shared" si="273"/>
        <v>1469500</v>
      </c>
      <c r="R366" s="34">
        <f t="shared" si="274"/>
        <v>2331035.21</v>
      </c>
      <c r="S366" s="34">
        <f t="shared" si="275"/>
        <v>1482000</v>
      </c>
      <c r="T366" s="34">
        <f t="shared" si="276"/>
        <v>2356846.29</v>
      </c>
      <c r="U366" s="34">
        <f t="shared" si="277"/>
        <v>1494500</v>
      </c>
      <c r="V366" s="34">
        <f t="shared" si="278"/>
        <v>2382823.44</v>
      </c>
      <c r="W366" s="34">
        <f t="shared" si="279"/>
        <v>1507000</v>
      </c>
      <c r="X366" s="34">
        <f t="shared" si="280"/>
        <v>2408967.7200000002</v>
      </c>
      <c r="Y366" s="34">
        <f t="shared" si="281"/>
        <v>1519500</v>
      </c>
      <c r="Z366" s="34">
        <f t="shared" si="282"/>
        <v>2435280.2200000002</v>
      </c>
      <c r="AA366" s="34">
        <f t="shared" si="283"/>
        <v>1532000</v>
      </c>
      <c r="AB366" s="34">
        <f t="shared" si="284"/>
        <v>2461762.0099999998</v>
      </c>
      <c r="AC366" s="39">
        <f t="shared" si="289"/>
        <v>2469422.0099999998</v>
      </c>
      <c r="AD366" s="34">
        <f t="shared" si="290"/>
        <v>1544500</v>
      </c>
      <c r="AE366" s="34">
        <f t="shared" si="291"/>
        <v>2496123.4700000002</v>
      </c>
      <c r="AF366" s="34">
        <f t="shared" si="292"/>
        <v>1557000</v>
      </c>
      <c r="AG366" s="34">
        <f t="shared" si="293"/>
        <v>2522996.73</v>
      </c>
      <c r="AH366" s="34">
        <f t="shared" si="294"/>
        <v>1569500</v>
      </c>
      <c r="AI366" s="34">
        <f t="shared" si="295"/>
        <v>2550042.89</v>
      </c>
      <c r="AJ366" s="34">
        <f t="shared" si="296"/>
        <v>1582000</v>
      </c>
      <c r="AK366" s="34">
        <f t="shared" si="297"/>
        <v>2577263.0699999998</v>
      </c>
      <c r="AL366" s="34">
        <f t="shared" si="298"/>
        <v>1594500</v>
      </c>
      <c r="AM366" s="34">
        <f t="shared" si="299"/>
        <v>2604658.39</v>
      </c>
      <c r="AN366" s="34">
        <f t="shared" si="300"/>
        <v>1607000</v>
      </c>
      <c r="AO366" s="34">
        <f t="shared" si="301"/>
        <v>2632229.9700000002</v>
      </c>
      <c r="AP366" s="34">
        <f t="shared" si="302"/>
        <v>1619500</v>
      </c>
      <c r="AQ366" s="34">
        <f t="shared" si="303"/>
        <v>2659978.94</v>
      </c>
      <c r="AR366" s="34">
        <f t="shared" si="304"/>
        <v>1632000</v>
      </c>
      <c r="AS366" s="34">
        <f t="shared" si="305"/>
        <v>2687906.45</v>
      </c>
      <c r="AT366" s="34">
        <f t="shared" si="306"/>
        <v>1644500</v>
      </c>
      <c r="AU366" s="34">
        <f t="shared" si="307"/>
        <v>2716013.65</v>
      </c>
      <c r="AV366" s="34">
        <f t="shared" si="308"/>
        <v>1657000</v>
      </c>
      <c r="AW366" s="34">
        <f t="shared" si="309"/>
        <v>2744301.69</v>
      </c>
      <c r="AX366" s="34">
        <f t="shared" si="310"/>
        <v>1669500</v>
      </c>
      <c r="AY366" s="34">
        <f t="shared" si="311"/>
        <v>2772771.74</v>
      </c>
      <c r="AZ366" s="34">
        <f t="shared" si="312"/>
        <v>1682000</v>
      </c>
      <c r="BA366" s="34">
        <f t="shared" si="313"/>
        <v>2801424.96</v>
      </c>
    </row>
    <row r="367" spans="1:53" x14ac:dyDescent="0.2">
      <c r="A367" s="24">
        <v>40269</v>
      </c>
      <c r="B367" s="33">
        <v>1379000</v>
      </c>
      <c r="C367" s="33">
        <v>2127378.5299999998</v>
      </c>
      <c r="D367" s="33">
        <v>2144616.0299999998</v>
      </c>
      <c r="E367" s="34">
        <f t="shared" si="285"/>
        <v>1391500</v>
      </c>
      <c r="F367" s="34">
        <f t="shared" si="286"/>
        <v>2169227.6800000002</v>
      </c>
      <c r="G367" s="34">
        <f t="shared" si="287"/>
        <v>1404000</v>
      </c>
      <c r="H367" s="34">
        <f t="shared" si="288"/>
        <v>2193997.6800000002</v>
      </c>
      <c r="I367" s="34">
        <f t="shared" si="265"/>
        <v>1416500</v>
      </c>
      <c r="J367" s="34">
        <f t="shared" si="266"/>
        <v>2218927.0499999998</v>
      </c>
      <c r="K367" s="34">
        <f t="shared" si="267"/>
        <v>1429000</v>
      </c>
      <c r="L367" s="34">
        <f t="shared" si="268"/>
        <v>2244016.8199999998</v>
      </c>
      <c r="M367" s="34">
        <f t="shared" si="269"/>
        <v>1441500</v>
      </c>
      <c r="N367" s="34">
        <f t="shared" si="270"/>
        <v>2269268.02</v>
      </c>
      <c r="O367" s="34">
        <f t="shared" si="271"/>
        <v>1454000</v>
      </c>
      <c r="P367" s="34">
        <f t="shared" si="272"/>
        <v>2294681.69</v>
      </c>
      <c r="Q367" s="34">
        <f t="shared" si="273"/>
        <v>1466500</v>
      </c>
      <c r="R367" s="34">
        <f t="shared" si="274"/>
        <v>2320258.87</v>
      </c>
      <c r="S367" s="34">
        <f t="shared" si="275"/>
        <v>1479000</v>
      </c>
      <c r="T367" s="34">
        <f t="shared" si="276"/>
        <v>2346000.61</v>
      </c>
      <c r="U367" s="34">
        <f t="shared" si="277"/>
        <v>1491500</v>
      </c>
      <c r="V367" s="34">
        <f t="shared" si="278"/>
        <v>2371907.98</v>
      </c>
      <c r="W367" s="34">
        <f t="shared" si="279"/>
        <v>1504000</v>
      </c>
      <c r="X367" s="34">
        <f t="shared" si="280"/>
        <v>2397982.0299999998</v>
      </c>
      <c r="Y367" s="34">
        <f t="shared" si="281"/>
        <v>1516500</v>
      </c>
      <c r="Z367" s="34">
        <f t="shared" si="282"/>
        <v>2424223.85</v>
      </c>
      <c r="AA367" s="34">
        <f t="shared" si="283"/>
        <v>1529000</v>
      </c>
      <c r="AB367" s="34">
        <f t="shared" si="284"/>
        <v>2450634.5099999998</v>
      </c>
      <c r="AC367" s="39">
        <f t="shared" si="289"/>
        <v>2458279.5099999998</v>
      </c>
      <c r="AD367" s="34">
        <f t="shared" si="290"/>
        <v>1541500</v>
      </c>
      <c r="AE367" s="34">
        <f t="shared" si="291"/>
        <v>2484909.2799999998</v>
      </c>
      <c r="AF367" s="34">
        <f t="shared" si="292"/>
        <v>1554000</v>
      </c>
      <c r="AG367" s="34">
        <f t="shared" si="293"/>
        <v>2511710.39</v>
      </c>
      <c r="AH367" s="34">
        <f t="shared" si="294"/>
        <v>1566500</v>
      </c>
      <c r="AI367" s="34">
        <f t="shared" si="295"/>
        <v>2538683.94</v>
      </c>
      <c r="AJ367" s="34">
        <f t="shared" si="296"/>
        <v>1579000</v>
      </c>
      <c r="AK367" s="34">
        <f t="shared" si="297"/>
        <v>2565831.04</v>
      </c>
      <c r="AL367" s="34">
        <f t="shared" si="298"/>
        <v>1591500</v>
      </c>
      <c r="AM367" s="34">
        <f t="shared" si="299"/>
        <v>2593152.7999999998</v>
      </c>
      <c r="AN367" s="34">
        <f t="shared" si="300"/>
        <v>1604000</v>
      </c>
      <c r="AO367" s="34">
        <f t="shared" si="301"/>
        <v>2620650.35</v>
      </c>
      <c r="AP367" s="34">
        <f t="shared" si="302"/>
        <v>1616500</v>
      </c>
      <c r="AQ367" s="34">
        <f t="shared" si="303"/>
        <v>2648324.8199999998</v>
      </c>
      <c r="AR367" s="34">
        <f t="shared" si="304"/>
        <v>1629000</v>
      </c>
      <c r="AS367" s="34">
        <f t="shared" si="305"/>
        <v>2676177.35</v>
      </c>
      <c r="AT367" s="34">
        <f t="shared" si="306"/>
        <v>1641500</v>
      </c>
      <c r="AU367" s="34">
        <f t="shared" si="307"/>
        <v>2704209.08</v>
      </c>
      <c r="AV367" s="34">
        <f t="shared" si="308"/>
        <v>1654000</v>
      </c>
      <c r="AW367" s="34">
        <f t="shared" si="309"/>
        <v>2732421.17</v>
      </c>
      <c r="AX367" s="34">
        <f t="shared" si="310"/>
        <v>1666500</v>
      </c>
      <c r="AY367" s="34">
        <f t="shared" si="311"/>
        <v>2760814.78</v>
      </c>
      <c r="AZ367" s="34">
        <f t="shared" si="312"/>
        <v>1679000</v>
      </c>
      <c r="BA367" s="34">
        <f t="shared" si="313"/>
        <v>2789391.07</v>
      </c>
    </row>
    <row r="368" spans="1:53" x14ac:dyDescent="0.2">
      <c r="A368" s="24">
        <v>40299</v>
      </c>
      <c r="B368" s="33">
        <v>1375000</v>
      </c>
      <c r="C368" s="33">
        <v>2113998.5699999998</v>
      </c>
      <c r="D368" s="33">
        <v>2131186.0699999998</v>
      </c>
      <c r="E368" s="34">
        <f t="shared" si="285"/>
        <v>1387500</v>
      </c>
      <c r="F368" s="34">
        <f t="shared" si="286"/>
        <v>2155711.31</v>
      </c>
      <c r="G368" s="34">
        <f t="shared" si="287"/>
        <v>1400000</v>
      </c>
      <c r="H368" s="34">
        <f t="shared" si="288"/>
        <v>2180394.35</v>
      </c>
      <c r="I368" s="34">
        <f t="shared" si="265"/>
        <v>1412500</v>
      </c>
      <c r="J368" s="34">
        <f t="shared" si="266"/>
        <v>2205236.2000000002</v>
      </c>
      <c r="K368" s="34">
        <f t="shared" si="267"/>
        <v>1425000</v>
      </c>
      <c r="L368" s="34">
        <f t="shared" si="268"/>
        <v>2230237.88</v>
      </c>
      <c r="M368" s="34">
        <f t="shared" si="269"/>
        <v>1437500</v>
      </c>
      <c r="N368" s="34">
        <f t="shared" si="270"/>
        <v>2255400.42</v>
      </c>
      <c r="O368" s="34">
        <f t="shared" si="271"/>
        <v>1450000</v>
      </c>
      <c r="P368" s="34">
        <f t="shared" si="272"/>
        <v>2280724.86</v>
      </c>
      <c r="Q368" s="34">
        <f t="shared" si="273"/>
        <v>1462500</v>
      </c>
      <c r="R368" s="34">
        <f t="shared" si="274"/>
        <v>2306212.2400000002</v>
      </c>
      <c r="S368" s="34">
        <f t="shared" si="275"/>
        <v>1475000</v>
      </c>
      <c r="T368" s="34">
        <f t="shared" si="276"/>
        <v>2331863.61</v>
      </c>
      <c r="U368" s="34">
        <f t="shared" si="277"/>
        <v>1487500</v>
      </c>
      <c r="V368" s="34">
        <f t="shared" si="278"/>
        <v>2357680.02</v>
      </c>
      <c r="W368" s="34">
        <f t="shared" si="279"/>
        <v>1500000</v>
      </c>
      <c r="X368" s="34">
        <f t="shared" si="280"/>
        <v>2383662.5299999998</v>
      </c>
      <c r="Y368" s="34">
        <f t="shared" si="281"/>
        <v>1512500</v>
      </c>
      <c r="Z368" s="34">
        <f t="shared" si="282"/>
        <v>2409812.21</v>
      </c>
      <c r="AA368" s="34">
        <f t="shared" si="283"/>
        <v>1525000</v>
      </c>
      <c r="AB368" s="34">
        <f t="shared" si="284"/>
        <v>2436130.14</v>
      </c>
      <c r="AC368" s="39">
        <f t="shared" si="289"/>
        <v>2443755.14</v>
      </c>
      <c r="AD368" s="34">
        <f t="shared" si="290"/>
        <v>1537500</v>
      </c>
      <c r="AE368" s="34">
        <f t="shared" si="291"/>
        <v>2470291.46</v>
      </c>
      <c r="AF368" s="34">
        <f t="shared" si="292"/>
        <v>1550000</v>
      </c>
      <c r="AG368" s="34">
        <f t="shared" si="293"/>
        <v>2496998.52</v>
      </c>
      <c r="AH368" s="34">
        <f t="shared" si="294"/>
        <v>1562500</v>
      </c>
      <c r="AI368" s="34">
        <f t="shared" si="295"/>
        <v>2523877.41</v>
      </c>
      <c r="AJ368" s="34">
        <f t="shared" si="296"/>
        <v>1575000</v>
      </c>
      <c r="AK368" s="34">
        <f t="shared" si="297"/>
        <v>2550929.2400000002</v>
      </c>
      <c r="AL368" s="34">
        <f t="shared" si="298"/>
        <v>1587500</v>
      </c>
      <c r="AM368" s="34">
        <f t="shared" si="299"/>
        <v>2578155.12</v>
      </c>
      <c r="AN368" s="34">
        <f t="shared" si="300"/>
        <v>1600000</v>
      </c>
      <c r="AO368" s="34">
        <f t="shared" si="301"/>
        <v>2605556.17</v>
      </c>
      <c r="AP368" s="34">
        <f t="shared" si="302"/>
        <v>1612500</v>
      </c>
      <c r="AQ368" s="34">
        <f t="shared" si="303"/>
        <v>2633133.52</v>
      </c>
      <c r="AR368" s="34">
        <f t="shared" si="304"/>
        <v>1625000</v>
      </c>
      <c r="AS368" s="34">
        <f t="shared" si="305"/>
        <v>2660888.31</v>
      </c>
      <c r="AT368" s="34">
        <f t="shared" si="306"/>
        <v>1637500</v>
      </c>
      <c r="AU368" s="34">
        <f t="shared" si="307"/>
        <v>2688821.67</v>
      </c>
      <c r="AV368" s="34">
        <f t="shared" si="308"/>
        <v>1650000</v>
      </c>
      <c r="AW368" s="34">
        <f t="shared" si="309"/>
        <v>2716934.76</v>
      </c>
      <c r="AX368" s="34">
        <f t="shared" si="310"/>
        <v>1662500</v>
      </c>
      <c r="AY368" s="34">
        <f t="shared" si="311"/>
        <v>2745228.73</v>
      </c>
      <c r="AZ368" s="34">
        <f t="shared" si="312"/>
        <v>1675000</v>
      </c>
      <c r="BA368" s="34">
        <f t="shared" si="313"/>
        <v>2773704.74</v>
      </c>
    </row>
    <row r="369" spans="1:53" x14ac:dyDescent="0.2">
      <c r="A369" s="24">
        <v>40330</v>
      </c>
      <c r="B369" s="33">
        <v>1371000</v>
      </c>
      <c r="C369" s="33">
        <v>2100705.39</v>
      </c>
      <c r="D369" s="33">
        <v>2117842.89</v>
      </c>
      <c r="E369" s="34">
        <f t="shared" si="285"/>
        <v>1383500</v>
      </c>
      <c r="F369" s="34">
        <f t="shared" si="286"/>
        <v>2142282.2799999998</v>
      </c>
      <c r="G369" s="34">
        <f t="shared" si="287"/>
        <v>1396000</v>
      </c>
      <c r="H369" s="34">
        <f t="shared" si="288"/>
        <v>2166878.92</v>
      </c>
      <c r="I369" s="34">
        <f t="shared" si="265"/>
        <v>1408500</v>
      </c>
      <c r="J369" s="34">
        <f t="shared" si="266"/>
        <v>2191633.81</v>
      </c>
      <c r="K369" s="34">
        <f t="shared" si="267"/>
        <v>1421000</v>
      </c>
      <c r="L369" s="34">
        <f t="shared" si="268"/>
        <v>2216547.98</v>
      </c>
      <c r="M369" s="34">
        <f t="shared" si="269"/>
        <v>1433500</v>
      </c>
      <c r="N369" s="34">
        <f t="shared" si="270"/>
        <v>2241622.44</v>
      </c>
      <c r="O369" s="34">
        <f t="shared" si="271"/>
        <v>1446000</v>
      </c>
      <c r="P369" s="34">
        <f t="shared" si="272"/>
        <v>2266858.23</v>
      </c>
      <c r="Q369" s="34">
        <f t="shared" si="273"/>
        <v>1458500</v>
      </c>
      <c r="R369" s="34">
        <f t="shared" si="274"/>
        <v>2292256.39</v>
      </c>
      <c r="S369" s="34">
        <f t="shared" si="275"/>
        <v>1471000</v>
      </c>
      <c r="T369" s="34">
        <f t="shared" si="276"/>
        <v>2317817.96</v>
      </c>
      <c r="U369" s="34">
        <f t="shared" si="277"/>
        <v>1483500</v>
      </c>
      <c r="V369" s="34">
        <f t="shared" si="278"/>
        <v>2343544</v>
      </c>
      <c r="W369" s="34">
        <f t="shared" si="279"/>
        <v>1496000</v>
      </c>
      <c r="X369" s="34">
        <f t="shared" si="280"/>
        <v>2369435.56</v>
      </c>
      <c r="Y369" s="34">
        <f t="shared" si="281"/>
        <v>1508500</v>
      </c>
      <c r="Z369" s="34">
        <f t="shared" si="282"/>
        <v>2395493.71</v>
      </c>
      <c r="AA369" s="34">
        <f t="shared" si="283"/>
        <v>1521000</v>
      </c>
      <c r="AB369" s="34">
        <f t="shared" si="284"/>
        <v>2421719.52</v>
      </c>
      <c r="AC369" s="39">
        <f t="shared" si="289"/>
        <v>2429324.52</v>
      </c>
      <c r="AD369" s="34">
        <f t="shared" si="290"/>
        <v>1533500</v>
      </c>
      <c r="AE369" s="34">
        <f t="shared" si="291"/>
        <v>2455767.9900000002</v>
      </c>
      <c r="AF369" s="34">
        <f t="shared" si="292"/>
        <v>1546000</v>
      </c>
      <c r="AG369" s="34">
        <f t="shared" si="293"/>
        <v>2482381.6</v>
      </c>
      <c r="AH369" s="34">
        <f t="shared" si="294"/>
        <v>1558500</v>
      </c>
      <c r="AI369" s="34">
        <f t="shared" si="295"/>
        <v>2509166.4500000002</v>
      </c>
      <c r="AJ369" s="34">
        <f t="shared" si="296"/>
        <v>1571000</v>
      </c>
      <c r="AK369" s="34">
        <f t="shared" si="297"/>
        <v>2536123.63</v>
      </c>
      <c r="AL369" s="34">
        <f t="shared" si="298"/>
        <v>1583500</v>
      </c>
      <c r="AM369" s="34">
        <f t="shared" si="299"/>
        <v>2563254.25</v>
      </c>
      <c r="AN369" s="34">
        <f t="shared" si="300"/>
        <v>1596000</v>
      </c>
      <c r="AO369" s="34">
        <f t="shared" si="301"/>
        <v>2590559.4300000002</v>
      </c>
      <c r="AP369" s="34">
        <f t="shared" si="302"/>
        <v>1608500</v>
      </c>
      <c r="AQ369" s="34">
        <f t="shared" si="303"/>
        <v>2618040.29</v>
      </c>
      <c r="AR369" s="34">
        <f t="shared" si="304"/>
        <v>1621000</v>
      </c>
      <c r="AS369" s="34">
        <f t="shared" si="305"/>
        <v>2645697.9700000002</v>
      </c>
      <c r="AT369" s="34">
        <f t="shared" si="306"/>
        <v>1633500</v>
      </c>
      <c r="AU369" s="34">
        <f t="shared" si="307"/>
        <v>2673533.6</v>
      </c>
      <c r="AV369" s="34">
        <f t="shared" si="308"/>
        <v>1646000</v>
      </c>
      <c r="AW369" s="34">
        <f t="shared" si="309"/>
        <v>2701548.32</v>
      </c>
      <c r="AX369" s="34">
        <f t="shared" si="310"/>
        <v>1658500</v>
      </c>
      <c r="AY369" s="34">
        <f t="shared" si="311"/>
        <v>2729743.29</v>
      </c>
      <c r="AZ369" s="34">
        <f t="shared" si="312"/>
        <v>1671000</v>
      </c>
      <c r="BA369" s="34">
        <f t="shared" si="313"/>
        <v>2758119.67</v>
      </c>
    </row>
    <row r="370" spans="1:53" x14ac:dyDescent="0.2">
      <c r="A370" s="24">
        <v>40360</v>
      </c>
      <c r="B370" s="33">
        <v>1367000</v>
      </c>
      <c r="C370" s="33">
        <v>2087498.67</v>
      </c>
      <c r="D370" s="33">
        <v>2104586.17</v>
      </c>
      <c r="E370" s="34">
        <f t="shared" si="285"/>
        <v>1379500</v>
      </c>
      <c r="F370" s="34">
        <f t="shared" si="286"/>
        <v>2128940.27</v>
      </c>
      <c r="G370" s="34">
        <f t="shared" si="287"/>
        <v>1392000</v>
      </c>
      <c r="H370" s="34">
        <f t="shared" si="288"/>
        <v>2153451.06</v>
      </c>
      <c r="I370" s="34">
        <f t="shared" si="265"/>
        <v>1404500</v>
      </c>
      <c r="J370" s="34">
        <f t="shared" si="266"/>
        <v>2178119.56</v>
      </c>
      <c r="K370" s="34">
        <f t="shared" si="267"/>
        <v>1417000</v>
      </c>
      <c r="L370" s="34">
        <f t="shared" si="268"/>
        <v>2202946.77</v>
      </c>
      <c r="M370" s="34">
        <f t="shared" si="269"/>
        <v>1429500</v>
      </c>
      <c r="N370" s="34">
        <f t="shared" si="270"/>
        <v>2227933.7200000002</v>
      </c>
      <c r="O370" s="34">
        <f t="shared" si="271"/>
        <v>1442000</v>
      </c>
      <c r="P370" s="34">
        <f t="shared" si="272"/>
        <v>2253081.44</v>
      </c>
      <c r="Q370" s="34">
        <f t="shared" si="273"/>
        <v>1454500</v>
      </c>
      <c r="R370" s="34">
        <f t="shared" si="274"/>
        <v>2278390.96</v>
      </c>
      <c r="S370" s="34">
        <f t="shared" si="275"/>
        <v>1467000</v>
      </c>
      <c r="T370" s="34">
        <f t="shared" si="276"/>
        <v>2303863.3199999998</v>
      </c>
      <c r="U370" s="34">
        <f t="shared" si="277"/>
        <v>1479500</v>
      </c>
      <c r="V370" s="34">
        <f t="shared" si="278"/>
        <v>2329499.5699999998</v>
      </c>
      <c r="W370" s="34">
        <f t="shared" si="279"/>
        <v>1492000</v>
      </c>
      <c r="X370" s="34">
        <f t="shared" si="280"/>
        <v>2355300.77</v>
      </c>
      <c r="Y370" s="34">
        <f t="shared" si="281"/>
        <v>1504500</v>
      </c>
      <c r="Z370" s="34">
        <f t="shared" si="282"/>
        <v>2381267.9700000002</v>
      </c>
      <c r="AA370" s="34">
        <f t="shared" si="283"/>
        <v>1517000</v>
      </c>
      <c r="AB370" s="34">
        <f t="shared" si="284"/>
        <v>2407402.25</v>
      </c>
      <c r="AC370" s="39">
        <f t="shared" si="289"/>
        <v>2414987.25</v>
      </c>
      <c r="AD370" s="34">
        <f t="shared" si="290"/>
        <v>1529500</v>
      </c>
      <c r="AE370" s="34">
        <f t="shared" si="291"/>
        <v>2441338.48</v>
      </c>
      <c r="AF370" s="34">
        <f t="shared" si="292"/>
        <v>1542000</v>
      </c>
      <c r="AG370" s="34">
        <f t="shared" si="293"/>
        <v>2467859.25</v>
      </c>
      <c r="AH370" s="34">
        <f t="shared" si="294"/>
        <v>1554500</v>
      </c>
      <c r="AI370" s="34">
        <f t="shared" si="295"/>
        <v>2494550.66</v>
      </c>
      <c r="AJ370" s="34">
        <f t="shared" si="296"/>
        <v>1567000</v>
      </c>
      <c r="AK370" s="34">
        <f t="shared" si="297"/>
        <v>2521413.7999999998</v>
      </c>
      <c r="AL370" s="34">
        <f t="shared" si="298"/>
        <v>1579500</v>
      </c>
      <c r="AM370" s="34">
        <f t="shared" si="299"/>
        <v>2548449.7799999998</v>
      </c>
      <c r="AN370" s="34">
        <f t="shared" si="300"/>
        <v>1592000</v>
      </c>
      <c r="AO370" s="34">
        <f t="shared" si="301"/>
        <v>2575659.71</v>
      </c>
      <c r="AP370" s="34">
        <f t="shared" si="302"/>
        <v>1604500</v>
      </c>
      <c r="AQ370" s="34">
        <f t="shared" si="303"/>
        <v>2603044.71</v>
      </c>
      <c r="AR370" s="34">
        <f t="shared" si="304"/>
        <v>1617000</v>
      </c>
      <c r="AS370" s="34">
        <f t="shared" si="305"/>
        <v>2630605.91</v>
      </c>
      <c r="AT370" s="34">
        <f t="shared" si="306"/>
        <v>1629500</v>
      </c>
      <c r="AU370" s="34">
        <f t="shared" si="307"/>
        <v>2658344.4300000002</v>
      </c>
      <c r="AV370" s="34">
        <f t="shared" si="308"/>
        <v>1642000</v>
      </c>
      <c r="AW370" s="34">
        <f t="shared" si="309"/>
        <v>2686261.43</v>
      </c>
      <c r="AX370" s="34">
        <f t="shared" si="310"/>
        <v>1654500</v>
      </c>
      <c r="AY370" s="34">
        <f t="shared" si="311"/>
        <v>2714358.04</v>
      </c>
      <c r="AZ370" s="34">
        <f t="shared" si="312"/>
        <v>1667000</v>
      </c>
      <c r="BA370" s="34">
        <f t="shared" si="313"/>
        <v>2742635.43</v>
      </c>
    </row>
    <row r="371" spans="1:53" x14ac:dyDescent="0.2">
      <c r="A371" s="24">
        <v>40391</v>
      </c>
      <c r="B371" s="33">
        <v>1363000</v>
      </c>
      <c r="C371" s="33">
        <v>2074377.52</v>
      </c>
      <c r="D371" s="33">
        <v>2091415.02</v>
      </c>
      <c r="E371" s="34">
        <f t="shared" si="285"/>
        <v>1375500</v>
      </c>
      <c r="F371" s="34">
        <f t="shared" si="286"/>
        <v>2115684.37</v>
      </c>
      <c r="G371" s="34">
        <f t="shared" si="287"/>
        <v>1388000</v>
      </c>
      <c r="H371" s="34">
        <f t="shared" si="288"/>
        <v>2140109.87</v>
      </c>
      <c r="I371" s="34">
        <f t="shared" si="265"/>
        <v>1400500</v>
      </c>
      <c r="J371" s="34">
        <f t="shared" si="266"/>
        <v>2164692.5299999998</v>
      </c>
      <c r="K371" s="34">
        <f t="shared" si="267"/>
        <v>1413000</v>
      </c>
      <c r="L371" s="34">
        <f t="shared" si="268"/>
        <v>2189433.35</v>
      </c>
      <c r="M371" s="34">
        <f t="shared" si="269"/>
        <v>1425500</v>
      </c>
      <c r="N371" s="34">
        <f t="shared" si="270"/>
        <v>2214333.36</v>
      </c>
      <c r="O371" s="34">
        <f t="shared" si="271"/>
        <v>1438000</v>
      </c>
      <c r="P371" s="34">
        <f t="shared" si="272"/>
        <v>2239393.5699999998</v>
      </c>
      <c r="Q371" s="34">
        <f t="shared" si="273"/>
        <v>1450500</v>
      </c>
      <c r="R371" s="34">
        <f t="shared" si="274"/>
        <v>2264615.02</v>
      </c>
      <c r="S371" s="34">
        <f t="shared" si="275"/>
        <v>1463000</v>
      </c>
      <c r="T371" s="34">
        <f t="shared" si="276"/>
        <v>2289998.75</v>
      </c>
      <c r="U371" s="34">
        <f t="shared" si="277"/>
        <v>1475500</v>
      </c>
      <c r="V371" s="34">
        <f t="shared" si="278"/>
        <v>2315545.7999999998</v>
      </c>
      <c r="W371" s="34">
        <f t="shared" si="279"/>
        <v>1488000</v>
      </c>
      <c r="X371" s="34">
        <f t="shared" si="280"/>
        <v>2341257.2200000002</v>
      </c>
      <c r="Y371" s="34">
        <f t="shared" si="281"/>
        <v>1500500</v>
      </c>
      <c r="Z371" s="34">
        <f t="shared" si="282"/>
        <v>2367134.0699999998</v>
      </c>
      <c r="AA371" s="34">
        <f t="shared" si="283"/>
        <v>1513000</v>
      </c>
      <c r="AB371" s="34">
        <f t="shared" si="284"/>
        <v>2393177.41</v>
      </c>
      <c r="AC371" s="39">
        <f t="shared" si="289"/>
        <v>2400742.41</v>
      </c>
      <c r="AD371" s="34">
        <f t="shared" si="290"/>
        <v>1525500</v>
      </c>
      <c r="AE371" s="34">
        <f t="shared" si="291"/>
        <v>2427001.9900000002</v>
      </c>
      <c r="AF371" s="34">
        <f t="shared" si="292"/>
        <v>1538000</v>
      </c>
      <c r="AG371" s="34">
        <f t="shared" si="293"/>
        <v>2453430.52</v>
      </c>
      <c r="AH371" s="34">
        <f t="shared" si="294"/>
        <v>1550500</v>
      </c>
      <c r="AI371" s="34">
        <f t="shared" si="295"/>
        <v>2480029.09</v>
      </c>
      <c r="AJ371" s="34">
        <f t="shared" si="296"/>
        <v>1563000</v>
      </c>
      <c r="AK371" s="34">
        <f t="shared" si="297"/>
        <v>2506798.7999999998</v>
      </c>
      <c r="AL371" s="34">
        <f t="shared" si="298"/>
        <v>1575500</v>
      </c>
      <c r="AM371" s="34">
        <f t="shared" si="299"/>
        <v>2533740.75</v>
      </c>
      <c r="AN371" s="34">
        <f t="shared" si="300"/>
        <v>1588000</v>
      </c>
      <c r="AO371" s="34">
        <f t="shared" si="301"/>
        <v>2560856.04</v>
      </c>
      <c r="AP371" s="34">
        <f t="shared" si="302"/>
        <v>1600500</v>
      </c>
      <c r="AQ371" s="34">
        <f t="shared" si="303"/>
        <v>2588145.79</v>
      </c>
      <c r="AR371" s="34">
        <f t="shared" si="304"/>
        <v>1613000</v>
      </c>
      <c r="AS371" s="34">
        <f t="shared" si="305"/>
        <v>2615611.13</v>
      </c>
      <c r="AT371" s="34">
        <f t="shared" si="306"/>
        <v>1625500</v>
      </c>
      <c r="AU371" s="34">
        <f t="shared" si="307"/>
        <v>2643253.1800000002</v>
      </c>
      <c r="AV371" s="34">
        <f t="shared" si="308"/>
        <v>1638000</v>
      </c>
      <c r="AW371" s="34">
        <f t="shared" si="309"/>
        <v>2671073.08</v>
      </c>
      <c r="AX371" s="34">
        <f t="shared" si="310"/>
        <v>1650500</v>
      </c>
      <c r="AY371" s="34">
        <f t="shared" si="311"/>
        <v>2699071.97</v>
      </c>
      <c r="AZ371" s="34">
        <f t="shared" si="312"/>
        <v>1663000</v>
      </c>
      <c r="BA371" s="34">
        <f t="shared" si="313"/>
        <v>2727251.01</v>
      </c>
    </row>
    <row r="372" spans="1:53" x14ac:dyDescent="0.2">
      <c r="A372" s="24">
        <v>40422</v>
      </c>
      <c r="B372" s="33">
        <v>1359000</v>
      </c>
      <c r="C372" s="33">
        <v>2061341.32</v>
      </c>
      <c r="D372" s="33">
        <v>2078328.82</v>
      </c>
      <c r="E372" s="34">
        <f t="shared" si="285"/>
        <v>1371500</v>
      </c>
      <c r="F372" s="34">
        <f t="shared" si="286"/>
        <v>2102513.98</v>
      </c>
      <c r="G372" s="34">
        <f t="shared" si="287"/>
        <v>1384000</v>
      </c>
      <c r="H372" s="34">
        <f t="shared" si="288"/>
        <v>2126854.75</v>
      </c>
      <c r="I372" s="34">
        <f t="shared" si="265"/>
        <v>1396500</v>
      </c>
      <c r="J372" s="34">
        <f t="shared" si="266"/>
        <v>2151352.12</v>
      </c>
      <c r="K372" s="34">
        <f t="shared" si="267"/>
        <v>1409000</v>
      </c>
      <c r="L372" s="34">
        <f t="shared" si="268"/>
        <v>2176007.11</v>
      </c>
      <c r="M372" s="34">
        <f t="shared" si="269"/>
        <v>1421500</v>
      </c>
      <c r="N372" s="34">
        <f t="shared" si="270"/>
        <v>2200820.73</v>
      </c>
      <c r="O372" s="34">
        <f t="shared" si="271"/>
        <v>1434000</v>
      </c>
      <c r="P372" s="34">
        <f t="shared" si="272"/>
        <v>2225794</v>
      </c>
      <c r="Q372" s="34">
        <f t="shared" si="273"/>
        <v>1446500</v>
      </c>
      <c r="R372" s="34">
        <f t="shared" si="274"/>
        <v>2250927.9500000002</v>
      </c>
      <c r="S372" s="34">
        <f t="shared" si="275"/>
        <v>1459000</v>
      </c>
      <c r="T372" s="34">
        <f t="shared" si="276"/>
        <v>2276223.62</v>
      </c>
      <c r="U372" s="34">
        <f t="shared" si="277"/>
        <v>1471500</v>
      </c>
      <c r="V372" s="34">
        <f t="shared" si="278"/>
        <v>2301682.04</v>
      </c>
      <c r="W372" s="34">
        <f t="shared" si="279"/>
        <v>1484000</v>
      </c>
      <c r="X372" s="34">
        <f t="shared" si="280"/>
        <v>2327304.2599999998</v>
      </c>
      <c r="Y372" s="34">
        <f t="shared" si="281"/>
        <v>1496500</v>
      </c>
      <c r="Z372" s="34">
        <f t="shared" si="282"/>
        <v>2353091.33</v>
      </c>
      <c r="AA372" s="34">
        <f t="shared" si="283"/>
        <v>1509000</v>
      </c>
      <c r="AB372" s="34">
        <f t="shared" si="284"/>
        <v>2379044.3199999998</v>
      </c>
      <c r="AC372" s="39">
        <f t="shared" si="289"/>
        <v>2386589.3199999998</v>
      </c>
      <c r="AD372" s="34">
        <f t="shared" si="290"/>
        <v>1521500</v>
      </c>
      <c r="AE372" s="34">
        <f t="shared" si="291"/>
        <v>2412757.83</v>
      </c>
      <c r="AF372" s="34">
        <f t="shared" si="292"/>
        <v>1534000</v>
      </c>
      <c r="AG372" s="34">
        <f t="shared" si="293"/>
        <v>2439094.71</v>
      </c>
      <c r="AH372" s="34">
        <f t="shared" si="294"/>
        <v>1546500</v>
      </c>
      <c r="AI372" s="34">
        <f t="shared" si="295"/>
        <v>2465601.0499999998</v>
      </c>
      <c r="AJ372" s="34">
        <f t="shared" si="296"/>
        <v>1559000</v>
      </c>
      <c r="AK372" s="34">
        <f t="shared" si="297"/>
        <v>2492277.9300000002</v>
      </c>
      <c r="AL372" s="34">
        <f t="shared" si="298"/>
        <v>1571500</v>
      </c>
      <c r="AM372" s="34">
        <f t="shared" si="299"/>
        <v>2519126.4500000002</v>
      </c>
      <c r="AN372" s="34">
        <f t="shared" si="300"/>
        <v>1584000</v>
      </c>
      <c r="AO372" s="34">
        <f t="shared" si="301"/>
        <v>2546147.71</v>
      </c>
      <c r="AP372" s="34">
        <f t="shared" si="302"/>
        <v>1596500</v>
      </c>
      <c r="AQ372" s="34">
        <f t="shared" si="303"/>
        <v>2573342.83</v>
      </c>
      <c r="AR372" s="34">
        <f t="shared" si="304"/>
        <v>1609000</v>
      </c>
      <c r="AS372" s="34">
        <f t="shared" si="305"/>
        <v>2600712.92</v>
      </c>
      <c r="AT372" s="34">
        <f t="shared" si="306"/>
        <v>1621500</v>
      </c>
      <c r="AU372" s="34">
        <f t="shared" si="307"/>
        <v>2628259.11</v>
      </c>
      <c r="AV372" s="34">
        <f t="shared" si="308"/>
        <v>1634000</v>
      </c>
      <c r="AW372" s="34">
        <f t="shared" si="309"/>
        <v>2655982.54</v>
      </c>
      <c r="AX372" s="34">
        <f t="shared" si="310"/>
        <v>1646500</v>
      </c>
      <c r="AY372" s="34">
        <f t="shared" si="311"/>
        <v>2683884.34</v>
      </c>
      <c r="AZ372" s="34">
        <f t="shared" si="312"/>
        <v>1659000</v>
      </c>
      <c r="BA372" s="34">
        <f t="shared" si="313"/>
        <v>2711965.66</v>
      </c>
    </row>
    <row r="373" spans="1:53" x14ac:dyDescent="0.2">
      <c r="A373" s="24">
        <v>40452</v>
      </c>
      <c r="B373" s="33">
        <v>1355000</v>
      </c>
      <c r="C373" s="33">
        <v>2048389.57</v>
      </c>
      <c r="D373" s="33">
        <v>2065327.07</v>
      </c>
      <c r="E373" s="34">
        <f t="shared" si="285"/>
        <v>1367500</v>
      </c>
      <c r="F373" s="34">
        <f t="shared" si="286"/>
        <v>2089428.57</v>
      </c>
      <c r="G373" s="34">
        <f t="shared" si="287"/>
        <v>1380000</v>
      </c>
      <c r="H373" s="34">
        <f t="shared" si="288"/>
        <v>2113685.14</v>
      </c>
      <c r="I373" s="34">
        <f t="shared" si="265"/>
        <v>1392500</v>
      </c>
      <c r="J373" s="34">
        <f t="shared" si="266"/>
        <v>2138097.7799999998</v>
      </c>
      <c r="K373" s="34">
        <f t="shared" si="267"/>
        <v>1405000</v>
      </c>
      <c r="L373" s="34">
        <f t="shared" si="268"/>
        <v>2162667.4900000002</v>
      </c>
      <c r="M373" s="34">
        <f t="shared" si="269"/>
        <v>1417500</v>
      </c>
      <c r="N373" s="34">
        <f t="shared" si="270"/>
        <v>2187395.2799999998</v>
      </c>
      <c r="O373" s="34">
        <f t="shared" si="271"/>
        <v>1430000</v>
      </c>
      <c r="P373" s="34">
        <f t="shared" si="272"/>
        <v>2212282.17</v>
      </c>
      <c r="Q373" s="34">
        <f t="shared" si="273"/>
        <v>1442500</v>
      </c>
      <c r="R373" s="34">
        <f t="shared" si="274"/>
        <v>2237329.19</v>
      </c>
      <c r="S373" s="34">
        <f t="shared" si="275"/>
        <v>1455000</v>
      </c>
      <c r="T373" s="34">
        <f t="shared" si="276"/>
        <v>2262537.36</v>
      </c>
      <c r="U373" s="34">
        <f t="shared" si="277"/>
        <v>1467500</v>
      </c>
      <c r="V373" s="34">
        <f t="shared" si="278"/>
        <v>2287907.7200000002</v>
      </c>
      <c r="W373" s="34">
        <f t="shared" si="279"/>
        <v>1480000</v>
      </c>
      <c r="X373" s="34">
        <f t="shared" si="280"/>
        <v>2313441.31</v>
      </c>
      <c r="Y373" s="34">
        <f t="shared" si="281"/>
        <v>1492500</v>
      </c>
      <c r="Z373" s="34">
        <f t="shared" si="282"/>
        <v>2339139.19</v>
      </c>
      <c r="AA373" s="34">
        <f t="shared" si="283"/>
        <v>1505000</v>
      </c>
      <c r="AB373" s="34">
        <f t="shared" si="284"/>
        <v>2365002.41</v>
      </c>
      <c r="AC373" s="39">
        <f t="shared" si="289"/>
        <v>2372527.41</v>
      </c>
      <c r="AD373" s="34">
        <f t="shared" si="290"/>
        <v>1517500</v>
      </c>
      <c r="AE373" s="34">
        <f t="shared" si="291"/>
        <v>2398605.4500000002</v>
      </c>
      <c r="AF373" s="34">
        <f t="shared" si="292"/>
        <v>1530000</v>
      </c>
      <c r="AG373" s="34">
        <f t="shared" si="293"/>
        <v>2424851.2799999998</v>
      </c>
      <c r="AH373" s="34">
        <f t="shared" si="294"/>
        <v>1542500</v>
      </c>
      <c r="AI373" s="34">
        <f t="shared" si="295"/>
        <v>2451265.9700000002</v>
      </c>
      <c r="AJ373" s="34">
        <f t="shared" si="296"/>
        <v>1555000</v>
      </c>
      <c r="AK373" s="34">
        <f t="shared" si="297"/>
        <v>2477850.62</v>
      </c>
      <c r="AL373" s="34">
        <f t="shared" si="298"/>
        <v>1567500</v>
      </c>
      <c r="AM373" s="34">
        <f t="shared" si="299"/>
        <v>2504606.31</v>
      </c>
      <c r="AN373" s="34">
        <f t="shared" si="300"/>
        <v>1580000</v>
      </c>
      <c r="AO373" s="34">
        <f t="shared" si="301"/>
        <v>2531534.15</v>
      </c>
      <c r="AP373" s="34">
        <f t="shared" si="302"/>
        <v>1592500</v>
      </c>
      <c r="AQ373" s="34">
        <f t="shared" si="303"/>
        <v>2558635.2400000002</v>
      </c>
      <c r="AR373" s="34">
        <f t="shared" si="304"/>
        <v>1605000</v>
      </c>
      <c r="AS373" s="34">
        <f t="shared" si="305"/>
        <v>2585910.7000000002</v>
      </c>
      <c r="AT373" s="34">
        <f t="shared" si="306"/>
        <v>1617500</v>
      </c>
      <c r="AU373" s="34">
        <f t="shared" si="307"/>
        <v>2613361.65</v>
      </c>
      <c r="AV373" s="34">
        <f t="shared" si="308"/>
        <v>1630000</v>
      </c>
      <c r="AW373" s="34">
        <f t="shared" si="309"/>
        <v>2640989.2200000002</v>
      </c>
      <c r="AX373" s="34">
        <f t="shared" si="310"/>
        <v>1642500</v>
      </c>
      <c r="AY373" s="34">
        <f t="shared" si="311"/>
        <v>2668794.5499999998</v>
      </c>
      <c r="AZ373" s="34">
        <f t="shared" si="312"/>
        <v>1655000</v>
      </c>
      <c r="BA373" s="34">
        <f t="shared" si="313"/>
        <v>2696778.78</v>
      </c>
    </row>
    <row r="374" spans="1:53" x14ac:dyDescent="0.2">
      <c r="A374" s="24">
        <v>40483</v>
      </c>
      <c r="B374" s="33">
        <v>1351000</v>
      </c>
      <c r="C374" s="33">
        <v>2035521.5</v>
      </c>
      <c r="D374" s="33">
        <v>2052409</v>
      </c>
      <c r="E374" s="34">
        <f t="shared" si="285"/>
        <v>1363500</v>
      </c>
      <c r="F374" s="34">
        <f t="shared" si="286"/>
        <v>2076427.39</v>
      </c>
      <c r="G374" s="34">
        <f t="shared" si="287"/>
        <v>1376000</v>
      </c>
      <c r="H374" s="34">
        <f t="shared" si="288"/>
        <v>2100600.31</v>
      </c>
      <c r="I374" s="34">
        <f t="shared" si="265"/>
        <v>1388500</v>
      </c>
      <c r="J374" s="34">
        <f t="shared" si="266"/>
        <v>2124928.7599999998</v>
      </c>
      <c r="K374" s="34">
        <f t="shared" si="267"/>
        <v>1401000</v>
      </c>
      <c r="L374" s="34">
        <f t="shared" si="268"/>
        <v>2149413.7400000002</v>
      </c>
      <c r="M374" s="34">
        <f t="shared" si="269"/>
        <v>1413500</v>
      </c>
      <c r="N374" s="34">
        <f t="shared" si="270"/>
        <v>2174056.2599999998</v>
      </c>
      <c r="O374" s="34">
        <f t="shared" si="271"/>
        <v>1426000</v>
      </c>
      <c r="P374" s="34">
        <f t="shared" si="272"/>
        <v>2198857.33</v>
      </c>
      <c r="Q374" s="34">
        <f t="shared" si="273"/>
        <v>1438500</v>
      </c>
      <c r="R374" s="34">
        <f t="shared" si="274"/>
        <v>2223817.9700000002</v>
      </c>
      <c r="S374" s="34">
        <f t="shared" si="275"/>
        <v>1451000</v>
      </c>
      <c r="T374" s="34">
        <f t="shared" si="276"/>
        <v>2248939.21</v>
      </c>
      <c r="U374" s="34">
        <f t="shared" si="277"/>
        <v>1463500</v>
      </c>
      <c r="V374" s="34">
        <f t="shared" si="278"/>
        <v>2274222.0800000001</v>
      </c>
      <c r="W374" s="34">
        <f t="shared" si="279"/>
        <v>1476000</v>
      </c>
      <c r="X374" s="34">
        <f t="shared" si="280"/>
        <v>2299667.62</v>
      </c>
      <c r="Y374" s="34">
        <f t="shared" si="281"/>
        <v>1488500</v>
      </c>
      <c r="Z374" s="34">
        <f t="shared" si="282"/>
        <v>2325276.88</v>
      </c>
      <c r="AA374" s="34">
        <f t="shared" si="283"/>
        <v>1501000</v>
      </c>
      <c r="AB374" s="34">
        <f t="shared" si="284"/>
        <v>2351050.91</v>
      </c>
      <c r="AC374" s="39">
        <f t="shared" si="289"/>
        <v>2358555.91</v>
      </c>
      <c r="AD374" s="34">
        <f t="shared" si="290"/>
        <v>1513500</v>
      </c>
      <c r="AE374" s="34">
        <f t="shared" si="291"/>
        <v>2384544.06</v>
      </c>
      <c r="AF374" s="34">
        <f t="shared" si="292"/>
        <v>1526000</v>
      </c>
      <c r="AG374" s="34">
        <f t="shared" si="293"/>
        <v>2410699.42</v>
      </c>
      <c r="AH374" s="34">
        <f t="shared" si="294"/>
        <v>1538500</v>
      </c>
      <c r="AI374" s="34">
        <f t="shared" si="295"/>
        <v>2437023.06</v>
      </c>
      <c r="AJ374" s="34">
        <f t="shared" si="296"/>
        <v>1551000</v>
      </c>
      <c r="AK374" s="34">
        <f t="shared" si="297"/>
        <v>2463516.0699999998</v>
      </c>
      <c r="AL374" s="34">
        <f t="shared" si="298"/>
        <v>1563500</v>
      </c>
      <c r="AM374" s="34">
        <f t="shared" si="299"/>
        <v>2490179.5299999998</v>
      </c>
      <c r="AN374" s="34">
        <f t="shared" si="300"/>
        <v>1576000</v>
      </c>
      <c r="AO374" s="34">
        <f t="shared" si="301"/>
        <v>2517014.5499999998</v>
      </c>
      <c r="AP374" s="34">
        <f t="shared" si="302"/>
        <v>1588500</v>
      </c>
      <c r="AQ374" s="34">
        <f t="shared" si="303"/>
        <v>2544022.2200000002</v>
      </c>
      <c r="AR374" s="34">
        <f t="shared" si="304"/>
        <v>1601000</v>
      </c>
      <c r="AS374" s="34">
        <f t="shared" si="305"/>
        <v>2571203.66</v>
      </c>
      <c r="AT374" s="34">
        <f t="shared" si="306"/>
        <v>1613500</v>
      </c>
      <c r="AU374" s="34">
        <f t="shared" si="307"/>
        <v>2598559.9900000002</v>
      </c>
      <c r="AV374" s="34">
        <f t="shared" si="308"/>
        <v>1626000</v>
      </c>
      <c r="AW374" s="34">
        <f t="shared" si="309"/>
        <v>2626092.33</v>
      </c>
      <c r="AX374" s="34">
        <f t="shared" si="310"/>
        <v>1638500</v>
      </c>
      <c r="AY374" s="34">
        <f t="shared" si="311"/>
        <v>2653801.81</v>
      </c>
      <c r="AZ374" s="34">
        <f t="shared" si="312"/>
        <v>1651000</v>
      </c>
      <c r="BA374" s="34">
        <f t="shared" si="313"/>
        <v>2681689.58</v>
      </c>
    </row>
    <row r="375" spans="1:53" x14ac:dyDescent="0.2">
      <c r="A375" s="24">
        <v>40513</v>
      </c>
      <c r="B375" s="33">
        <v>1347000</v>
      </c>
      <c r="C375" s="33">
        <v>2022736.83</v>
      </c>
      <c r="D375" s="33">
        <v>2039574.33</v>
      </c>
      <c r="E375" s="34">
        <f t="shared" si="285"/>
        <v>1359500</v>
      </c>
      <c r="F375" s="34">
        <f t="shared" si="286"/>
        <v>2063510.14</v>
      </c>
      <c r="G375" s="34">
        <f t="shared" si="287"/>
        <v>1372000</v>
      </c>
      <c r="H375" s="34">
        <f t="shared" si="288"/>
        <v>2087599.95</v>
      </c>
      <c r="I375" s="34">
        <f t="shared" si="265"/>
        <v>1384500</v>
      </c>
      <c r="J375" s="34">
        <f t="shared" si="266"/>
        <v>2111844.7599999998</v>
      </c>
      <c r="K375" s="34">
        <f t="shared" si="267"/>
        <v>1397000</v>
      </c>
      <c r="L375" s="34">
        <f t="shared" si="268"/>
        <v>2136245.56</v>
      </c>
      <c r="M375" s="34">
        <f t="shared" si="269"/>
        <v>1409500</v>
      </c>
      <c r="N375" s="34">
        <f t="shared" si="270"/>
        <v>2160803.36</v>
      </c>
      <c r="O375" s="34">
        <f t="shared" si="271"/>
        <v>1422000</v>
      </c>
      <c r="P375" s="34">
        <f t="shared" si="272"/>
        <v>2185519.16</v>
      </c>
      <c r="Q375" s="34">
        <f t="shared" si="273"/>
        <v>1434500</v>
      </c>
      <c r="R375" s="34">
        <f t="shared" si="274"/>
        <v>2210393.98</v>
      </c>
      <c r="S375" s="34">
        <f t="shared" si="275"/>
        <v>1447000</v>
      </c>
      <c r="T375" s="34">
        <f t="shared" si="276"/>
        <v>2235428.85</v>
      </c>
      <c r="U375" s="34">
        <f t="shared" si="277"/>
        <v>1459500</v>
      </c>
      <c r="V375" s="34">
        <f t="shared" si="278"/>
        <v>2260624.79</v>
      </c>
      <c r="W375" s="34">
        <f t="shared" si="279"/>
        <v>1472000</v>
      </c>
      <c r="X375" s="34">
        <f t="shared" si="280"/>
        <v>2285982.85</v>
      </c>
      <c r="Y375" s="34">
        <f t="shared" si="281"/>
        <v>1484500</v>
      </c>
      <c r="Z375" s="34">
        <f t="shared" si="282"/>
        <v>2311504.06</v>
      </c>
      <c r="AA375" s="34">
        <f t="shared" si="283"/>
        <v>1497000</v>
      </c>
      <c r="AB375" s="34">
        <f t="shared" si="284"/>
        <v>2337189.4700000002</v>
      </c>
      <c r="AC375" s="39">
        <f t="shared" si="289"/>
        <v>2344674.4700000002</v>
      </c>
      <c r="AD375" s="34">
        <f t="shared" si="290"/>
        <v>1509500</v>
      </c>
      <c r="AE375" s="34">
        <f t="shared" si="291"/>
        <v>2370573.2999999998</v>
      </c>
      <c r="AF375" s="34">
        <f t="shared" si="292"/>
        <v>1522000</v>
      </c>
      <c r="AG375" s="34">
        <f t="shared" si="293"/>
        <v>2396638.77</v>
      </c>
      <c r="AH375" s="34">
        <f t="shared" si="294"/>
        <v>1534500</v>
      </c>
      <c r="AI375" s="34">
        <f t="shared" si="295"/>
        <v>2422871.94</v>
      </c>
      <c r="AJ375" s="34">
        <f t="shared" si="296"/>
        <v>1547000</v>
      </c>
      <c r="AK375" s="34">
        <f t="shared" si="297"/>
        <v>2449273.9</v>
      </c>
      <c r="AL375" s="34">
        <f t="shared" si="298"/>
        <v>1559500</v>
      </c>
      <c r="AM375" s="34">
        <f t="shared" si="299"/>
        <v>2475845.73</v>
      </c>
      <c r="AN375" s="34">
        <f t="shared" si="300"/>
        <v>1572000</v>
      </c>
      <c r="AO375" s="34">
        <f t="shared" si="301"/>
        <v>2502588.52</v>
      </c>
      <c r="AP375" s="34">
        <f t="shared" si="302"/>
        <v>1584500</v>
      </c>
      <c r="AQ375" s="34">
        <f t="shared" si="303"/>
        <v>2529503.38</v>
      </c>
      <c r="AR375" s="34">
        <f t="shared" si="304"/>
        <v>1597000</v>
      </c>
      <c r="AS375" s="34">
        <f t="shared" si="305"/>
        <v>2556591.41</v>
      </c>
      <c r="AT375" s="34">
        <f t="shared" si="306"/>
        <v>1609500</v>
      </c>
      <c r="AU375" s="34">
        <f t="shared" si="307"/>
        <v>2583853.7200000002</v>
      </c>
      <c r="AV375" s="34">
        <f t="shared" si="308"/>
        <v>1622000</v>
      </c>
      <c r="AW375" s="34">
        <f t="shared" si="309"/>
        <v>2611291.44</v>
      </c>
      <c r="AX375" s="34">
        <f t="shared" si="310"/>
        <v>1634500</v>
      </c>
      <c r="AY375" s="34">
        <f t="shared" si="311"/>
        <v>2638905.69</v>
      </c>
      <c r="AZ375" s="34">
        <f t="shared" si="312"/>
        <v>1647000</v>
      </c>
      <c r="BA375" s="34">
        <f t="shared" si="313"/>
        <v>2666697.62</v>
      </c>
    </row>
    <row r="376" spans="1:53" x14ac:dyDescent="0.2">
      <c r="A376" s="24">
        <v>40544</v>
      </c>
      <c r="B376" s="33">
        <v>1343000</v>
      </c>
      <c r="C376" s="33">
        <v>2010034.68</v>
      </c>
      <c r="D376" s="33">
        <v>2026822.18</v>
      </c>
      <c r="E376" s="34">
        <f t="shared" si="285"/>
        <v>1355500</v>
      </c>
      <c r="F376" s="34">
        <f t="shared" si="286"/>
        <v>2050675.94</v>
      </c>
      <c r="G376" s="34">
        <f t="shared" si="287"/>
        <v>1368000</v>
      </c>
      <c r="H376" s="34">
        <f t="shared" si="288"/>
        <v>2074683.18</v>
      </c>
      <c r="I376" s="34">
        <f t="shared" si="265"/>
        <v>1380500</v>
      </c>
      <c r="J376" s="34">
        <f t="shared" si="266"/>
        <v>2098844.88</v>
      </c>
      <c r="K376" s="34">
        <f t="shared" si="267"/>
        <v>1393000</v>
      </c>
      <c r="L376" s="34">
        <f t="shared" si="268"/>
        <v>2123162.04</v>
      </c>
      <c r="M376" s="34">
        <f t="shared" si="269"/>
        <v>1405500</v>
      </c>
      <c r="N376" s="34">
        <f t="shared" si="270"/>
        <v>2147635.66</v>
      </c>
      <c r="O376" s="34">
        <f t="shared" si="271"/>
        <v>1418000</v>
      </c>
      <c r="P376" s="34">
        <f t="shared" si="272"/>
        <v>2172266.7400000002</v>
      </c>
      <c r="Q376" s="34">
        <f t="shared" si="273"/>
        <v>1430500</v>
      </c>
      <c r="R376" s="34">
        <f t="shared" si="274"/>
        <v>2197056.2999999998</v>
      </c>
      <c r="S376" s="34">
        <f t="shared" si="275"/>
        <v>1443000</v>
      </c>
      <c r="T376" s="34">
        <f t="shared" si="276"/>
        <v>2222005.35</v>
      </c>
      <c r="U376" s="34">
        <f t="shared" si="277"/>
        <v>1455500</v>
      </c>
      <c r="V376" s="34">
        <f t="shared" si="278"/>
        <v>2247114.9300000002</v>
      </c>
      <c r="W376" s="34">
        <f t="shared" si="279"/>
        <v>1468000</v>
      </c>
      <c r="X376" s="34">
        <f t="shared" si="280"/>
        <v>2272386.06</v>
      </c>
      <c r="Y376" s="34">
        <f t="shared" si="281"/>
        <v>1480500</v>
      </c>
      <c r="Z376" s="34">
        <f t="shared" si="282"/>
        <v>2297819.79</v>
      </c>
      <c r="AA376" s="34">
        <f t="shared" si="283"/>
        <v>1493000</v>
      </c>
      <c r="AB376" s="34">
        <f t="shared" si="284"/>
        <v>2323417.16</v>
      </c>
      <c r="AC376" s="39">
        <f t="shared" si="289"/>
        <v>2330882.16</v>
      </c>
      <c r="AD376" s="34">
        <f t="shared" si="290"/>
        <v>1505500</v>
      </c>
      <c r="AE376" s="34">
        <f t="shared" si="291"/>
        <v>2356692.25</v>
      </c>
      <c r="AF376" s="34">
        <f t="shared" si="292"/>
        <v>1518000</v>
      </c>
      <c r="AG376" s="34">
        <f t="shared" si="293"/>
        <v>2382668.41</v>
      </c>
      <c r="AH376" s="34">
        <f t="shared" si="294"/>
        <v>1530500</v>
      </c>
      <c r="AI376" s="34">
        <f t="shared" si="295"/>
        <v>2408811.7000000002</v>
      </c>
      <c r="AJ376" s="34">
        <f t="shared" si="296"/>
        <v>1543000</v>
      </c>
      <c r="AK376" s="34">
        <f t="shared" si="297"/>
        <v>2435123.19</v>
      </c>
      <c r="AL376" s="34">
        <f t="shared" si="298"/>
        <v>1555500</v>
      </c>
      <c r="AM376" s="34">
        <f t="shared" si="299"/>
        <v>2461603.9700000002</v>
      </c>
      <c r="AN376" s="34">
        <f t="shared" si="300"/>
        <v>1568000</v>
      </c>
      <c r="AO376" s="34">
        <f t="shared" si="301"/>
        <v>2488255.13</v>
      </c>
      <c r="AP376" s="34">
        <f t="shared" si="302"/>
        <v>1580500</v>
      </c>
      <c r="AQ376" s="34">
        <f t="shared" si="303"/>
        <v>2515077.77</v>
      </c>
      <c r="AR376" s="34">
        <f t="shared" si="304"/>
        <v>1593000</v>
      </c>
      <c r="AS376" s="34">
        <f t="shared" si="305"/>
        <v>2542072.98</v>
      </c>
      <c r="AT376" s="34">
        <f t="shared" si="306"/>
        <v>1605500</v>
      </c>
      <c r="AU376" s="34">
        <f t="shared" si="307"/>
        <v>2569241.88</v>
      </c>
      <c r="AV376" s="34">
        <f t="shared" si="308"/>
        <v>1618000</v>
      </c>
      <c r="AW376" s="34">
        <f t="shared" si="309"/>
        <v>2596585.59</v>
      </c>
      <c r="AX376" s="34">
        <f t="shared" si="310"/>
        <v>1630500</v>
      </c>
      <c r="AY376" s="34">
        <f t="shared" si="311"/>
        <v>2624105.23</v>
      </c>
      <c r="AZ376" s="34">
        <f t="shared" si="312"/>
        <v>1643000</v>
      </c>
      <c r="BA376" s="34">
        <f t="shared" si="313"/>
        <v>2651801.9300000002</v>
      </c>
    </row>
    <row r="377" spans="1:53" x14ac:dyDescent="0.2">
      <c r="A377" s="24">
        <v>40575</v>
      </c>
      <c r="B377" s="33">
        <v>1339000</v>
      </c>
      <c r="C377" s="33">
        <v>1997414.49</v>
      </c>
      <c r="D377" s="33">
        <v>2014151.99</v>
      </c>
      <c r="E377" s="34">
        <f t="shared" si="285"/>
        <v>1351500</v>
      </c>
      <c r="F377" s="34">
        <f t="shared" si="286"/>
        <v>2037924.23</v>
      </c>
      <c r="G377" s="34">
        <f t="shared" si="287"/>
        <v>1364000</v>
      </c>
      <c r="H377" s="34">
        <f t="shared" si="288"/>
        <v>2061849.42</v>
      </c>
      <c r="I377" s="34">
        <f t="shared" si="265"/>
        <v>1376500</v>
      </c>
      <c r="J377" s="34">
        <f t="shared" si="266"/>
        <v>2085928.55</v>
      </c>
      <c r="K377" s="34">
        <f t="shared" si="267"/>
        <v>1389000</v>
      </c>
      <c r="L377" s="34">
        <f t="shared" si="268"/>
        <v>2110162.6</v>
      </c>
      <c r="M377" s="34">
        <f t="shared" si="269"/>
        <v>1401500</v>
      </c>
      <c r="N377" s="34">
        <f t="shared" si="270"/>
        <v>2134552.58</v>
      </c>
      <c r="O377" s="34">
        <f t="shared" si="271"/>
        <v>1414000</v>
      </c>
      <c r="P377" s="34">
        <f t="shared" si="272"/>
        <v>2159099.48</v>
      </c>
      <c r="Q377" s="34">
        <f t="shared" si="273"/>
        <v>1426500</v>
      </c>
      <c r="R377" s="34">
        <f t="shared" si="274"/>
        <v>2183804.3199999998</v>
      </c>
      <c r="S377" s="34">
        <f t="shared" si="275"/>
        <v>1439000</v>
      </c>
      <c r="T377" s="34">
        <f t="shared" si="276"/>
        <v>2208668.11</v>
      </c>
      <c r="U377" s="34">
        <f t="shared" si="277"/>
        <v>1451500</v>
      </c>
      <c r="V377" s="34">
        <f t="shared" si="278"/>
        <v>2233691.87</v>
      </c>
      <c r="W377" s="34">
        <f t="shared" si="279"/>
        <v>1464000</v>
      </c>
      <c r="X377" s="34">
        <f t="shared" si="280"/>
        <v>2258876.64</v>
      </c>
      <c r="Y377" s="34">
        <f t="shared" si="281"/>
        <v>1476500</v>
      </c>
      <c r="Z377" s="34">
        <f t="shared" si="282"/>
        <v>2284223.4500000002</v>
      </c>
      <c r="AA377" s="34">
        <f t="shared" si="283"/>
        <v>1489000</v>
      </c>
      <c r="AB377" s="34">
        <f t="shared" si="284"/>
        <v>2309733.34</v>
      </c>
      <c r="AC377" s="39">
        <f t="shared" si="289"/>
        <v>2317178.34</v>
      </c>
      <c r="AD377" s="34">
        <f t="shared" si="290"/>
        <v>1501500</v>
      </c>
      <c r="AE377" s="34">
        <f t="shared" si="291"/>
        <v>2342900.2599999998</v>
      </c>
      <c r="AF377" s="34">
        <f t="shared" si="292"/>
        <v>1514000</v>
      </c>
      <c r="AG377" s="34">
        <f t="shared" si="293"/>
        <v>2368787.6800000002</v>
      </c>
      <c r="AH377" s="34">
        <f t="shared" si="294"/>
        <v>1526500</v>
      </c>
      <c r="AI377" s="34">
        <f t="shared" si="295"/>
        <v>2394841.66</v>
      </c>
      <c r="AJ377" s="34">
        <f t="shared" si="296"/>
        <v>1539000</v>
      </c>
      <c r="AK377" s="34">
        <f t="shared" si="297"/>
        <v>2421063.27</v>
      </c>
      <c r="AL377" s="34">
        <f t="shared" si="298"/>
        <v>1551500</v>
      </c>
      <c r="AM377" s="34">
        <f t="shared" si="299"/>
        <v>2447453.59</v>
      </c>
      <c r="AN377" s="34">
        <f t="shared" si="300"/>
        <v>1564000</v>
      </c>
      <c r="AO377" s="34">
        <f t="shared" si="301"/>
        <v>2474013.71</v>
      </c>
      <c r="AP377" s="34">
        <f t="shared" si="302"/>
        <v>1576500</v>
      </c>
      <c r="AQ377" s="34">
        <f t="shared" si="303"/>
        <v>2500744.7200000002</v>
      </c>
      <c r="AR377" s="34">
        <f t="shared" si="304"/>
        <v>1589000</v>
      </c>
      <c r="AS377" s="34">
        <f t="shared" si="305"/>
        <v>2527647.71</v>
      </c>
      <c r="AT377" s="34">
        <f t="shared" si="306"/>
        <v>1601500</v>
      </c>
      <c r="AU377" s="34">
        <f t="shared" si="307"/>
        <v>2554723.7999999998</v>
      </c>
      <c r="AV377" s="34">
        <f t="shared" si="308"/>
        <v>1614000</v>
      </c>
      <c r="AW377" s="34">
        <f t="shared" si="309"/>
        <v>2581974.1</v>
      </c>
      <c r="AX377" s="34">
        <f t="shared" si="310"/>
        <v>1626500</v>
      </c>
      <c r="AY377" s="34">
        <f t="shared" si="311"/>
        <v>2609399.73</v>
      </c>
      <c r="AZ377" s="34">
        <f t="shared" si="312"/>
        <v>1639000</v>
      </c>
      <c r="BA377" s="34">
        <f t="shared" si="313"/>
        <v>2637001.81</v>
      </c>
    </row>
    <row r="378" spans="1:53" x14ac:dyDescent="0.2">
      <c r="A378" s="24">
        <v>40603</v>
      </c>
      <c r="B378" s="33">
        <v>1335000</v>
      </c>
      <c r="C378" s="33">
        <v>1984875.86</v>
      </c>
      <c r="D378" s="33">
        <v>2001563.36</v>
      </c>
      <c r="E378" s="34">
        <f t="shared" si="285"/>
        <v>1347500</v>
      </c>
      <c r="F378" s="34">
        <f t="shared" si="286"/>
        <v>2025254.61</v>
      </c>
      <c r="G378" s="34">
        <f t="shared" si="287"/>
        <v>1360000</v>
      </c>
      <c r="H378" s="34">
        <f t="shared" si="288"/>
        <v>2049098.29</v>
      </c>
      <c r="I378" s="34">
        <f t="shared" si="265"/>
        <v>1372500</v>
      </c>
      <c r="J378" s="34">
        <f t="shared" si="266"/>
        <v>2073095.38</v>
      </c>
      <c r="K378" s="34">
        <f t="shared" si="267"/>
        <v>1385000</v>
      </c>
      <c r="L378" s="34">
        <f t="shared" si="268"/>
        <v>2097246.87</v>
      </c>
      <c r="M378" s="34">
        <f t="shared" si="269"/>
        <v>1397500</v>
      </c>
      <c r="N378" s="34">
        <f t="shared" si="270"/>
        <v>2121553.75</v>
      </c>
      <c r="O378" s="34">
        <f t="shared" si="271"/>
        <v>1410000</v>
      </c>
      <c r="P378" s="34">
        <f t="shared" si="272"/>
        <v>2146017.02</v>
      </c>
      <c r="Q378" s="34">
        <f t="shared" si="273"/>
        <v>1422500</v>
      </c>
      <c r="R378" s="34">
        <f t="shared" si="274"/>
        <v>2170637.69</v>
      </c>
      <c r="S378" s="34">
        <f t="shared" si="275"/>
        <v>1435000</v>
      </c>
      <c r="T378" s="34">
        <f t="shared" si="276"/>
        <v>2195416.77</v>
      </c>
      <c r="U378" s="34">
        <f t="shared" si="277"/>
        <v>1447500</v>
      </c>
      <c r="V378" s="34">
        <f t="shared" si="278"/>
        <v>2220355.27</v>
      </c>
      <c r="W378" s="34">
        <f t="shared" si="279"/>
        <v>1460000</v>
      </c>
      <c r="X378" s="34">
        <f t="shared" si="280"/>
        <v>2245454.23</v>
      </c>
      <c r="Y378" s="34">
        <f t="shared" si="281"/>
        <v>1472500</v>
      </c>
      <c r="Z378" s="34">
        <f t="shared" si="282"/>
        <v>2270714.6800000002</v>
      </c>
      <c r="AA378" s="34">
        <f t="shared" si="283"/>
        <v>1485000</v>
      </c>
      <c r="AB378" s="34">
        <f t="shared" si="284"/>
        <v>2296137.65</v>
      </c>
      <c r="AC378" s="39">
        <f t="shared" si="289"/>
        <v>2303562.65</v>
      </c>
      <c r="AD378" s="34">
        <f t="shared" si="290"/>
        <v>1497500</v>
      </c>
      <c r="AE378" s="34">
        <f t="shared" si="291"/>
        <v>2329196.9700000002</v>
      </c>
      <c r="AF378" s="34">
        <f t="shared" si="292"/>
        <v>1510000</v>
      </c>
      <c r="AG378" s="34">
        <f t="shared" si="293"/>
        <v>2354996.2200000002</v>
      </c>
      <c r="AH378" s="34">
        <f t="shared" si="294"/>
        <v>1522500</v>
      </c>
      <c r="AI378" s="34">
        <f t="shared" si="295"/>
        <v>2380961.46</v>
      </c>
      <c r="AJ378" s="34">
        <f t="shared" si="296"/>
        <v>1535000</v>
      </c>
      <c r="AK378" s="34">
        <f t="shared" si="297"/>
        <v>2407093.7599999998</v>
      </c>
      <c r="AL378" s="34">
        <f t="shared" si="298"/>
        <v>1547500</v>
      </c>
      <c r="AM378" s="34">
        <f t="shared" si="299"/>
        <v>2433394.2000000002</v>
      </c>
      <c r="AN378" s="34">
        <f t="shared" si="300"/>
        <v>1560000</v>
      </c>
      <c r="AO378" s="34">
        <f t="shared" si="301"/>
        <v>2459863.86</v>
      </c>
      <c r="AP378" s="34">
        <f t="shared" si="302"/>
        <v>1572500</v>
      </c>
      <c r="AQ378" s="34">
        <f t="shared" si="303"/>
        <v>2486503.83</v>
      </c>
      <c r="AR378" s="34">
        <f t="shared" si="304"/>
        <v>1585000</v>
      </c>
      <c r="AS378" s="34">
        <f t="shared" si="305"/>
        <v>2513315.2000000002</v>
      </c>
      <c r="AT378" s="34">
        <f t="shared" si="306"/>
        <v>1597500</v>
      </c>
      <c r="AU378" s="34">
        <f t="shared" si="307"/>
        <v>2540299.0699999998</v>
      </c>
      <c r="AV378" s="34">
        <f t="shared" si="308"/>
        <v>1610000</v>
      </c>
      <c r="AW378" s="34">
        <f t="shared" si="309"/>
        <v>2567456.56</v>
      </c>
      <c r="AX378" s="34">
        <f t="shared" si="310"/>
        <v>1622500</v>
      </c>
      <c r="AY378" s="34">
        <f t="shared" si="311"/>
        <v>2594788.7799999998</v>
      </c>
      <c r="AZ378" s="34">
        <f t="shared" si="312"/>
        <v>1635000</v>
      </c>
      <c r="BA378" s="34">
        <f t="shared" si="313"/>
        <v>2622296.86</v>
      </c>
    </row>
    <row r="379" spans="1:53" x14ac:dyDescent="0.2">
      <c r="A379" s="24">
        <v>40634</v>
      </c>
      <c r="B379" s="33">
        <v>1331000</v>
      </c>
      <c r="C379" s="33">
        <v>1972417.92</v>
      </c>
      <c r="D379" s="33">
        <v>1989055.42</v>
      </c>
      <c r="E379" s="34">
        <f t="shared" si="285"/>
        <v>1343500</v>
      </c>
      <c r="F379" s="34">
        <f t="shared" si="286"/>
        <v>2012666.19</v>
      </c>
      <c r="G379" s="34">
        <f t="shared" si="287"/>
        <v>1356000</v>
      </c>
      <c r="H379" s="34">
        <f t="shared" si="288"/>
        <v>2036428.87</v>
      </c>
      <c r="I379" s="34">
        <f t="shared" si="265"/>
        <v>1368500</v>
      </c>
      <c r="J379" s="34">
        <f t="shared" si="266"/>
        <v>2060344.44</v>
      </c>
      <c r="K379" s="34">
        <f t="shared" si="267"/>
        <v>1381000</v>
      </c>
      <c r="L379" s="34">
        <f t="shared" si="268"/>
        <v>2084413.89</v>
      </c>
      <c r="M379" s="34">
        <f t="shared" si="269"/>
        <v>1393500</v>
      </c>
      <c r="N379" s="34">
        <f t="shared" si="270"/>
        <v>2108638.2000000002</v>
      </c>
      <c r="O379" s="34">
        <f t="shared" si="271"/>
        <v>1406000</v>
      </c>
      <c r="P379" s="34">
        <f t="shared" si="272"/>
        <v>2133018.37</v>
      </c>
      <c r="Q379" s="34">
        <f t="shared" si="273"/>
        <v>1418500</v>
      </c>
      <c r="R379" s="34">
        <f t="shared" si="274"/>
        <v>2157555.4</v>
      </c>
      <c r="S379" s="34">
        <f t="shared" si="275"/>
        <v>1431000</v>
      </c>
      <c r="T379" s="34">
        <f t="shared" si="276"/>
        <v>2182250.2999999998</v>
      </c>
      <c r="U379" s="34">
        <f t="shared" si="277"/>
        <v>1443500</v>
      </c>
      <c r="V379" s="34">
        <f t="shared" si="278"/>
        <v>2207104.09</v>
      </c>
      <c r="W379" s="34">
        <f t="shared" si="279"/>
        <v>1456000</v>
      </c>
      <c r="X379" s="34">
        <f t="shared" si="280"/>
        <v>2232117.79</v>
      </c>
      <c r="Y379" s="34">
        <f t="shared" si="281"/>
        <v>1468500</v>
      </c>
      <c r="Z379" s="34">
        <f t="shared" si="282"/>
        <v>2257292.4300000002</v>
      </c>
      <c r="AA379" s="34">
        <f t="shared" si="283"/>
        <v>1481000</v>
      </c>
      <c r="AB379" s="34">
        <f t="shared" si="284"/>
        <v>2282629.04</v>
      </c>
      <c r="AC379" s="39">
        <f t="shared" si="289"/>
        <v>2290034.04</v>
      </c>
      <c r="AD379" s="34">
        <f t="shared" si="290"/>
        <v>1493500</v>
      </c>
      <c r="AE379" s="34">
        <f t="shared" si="291"/>
        <v>2315581.3199999998</v>
      </c>
      <c r="AF379" s="34">
        <f t="shared" si="292"/>
        <v>1506000</v>
      </c>
      <c r="AG379" s="34">
        <f t="shared" si="293"/>
        <v>2341292.9700000002</v>
      </c>
      <c r="AH379" s="34">
        <f t="shared" si="294"/>
        <v>1518500</v>
      </c>
      <c r="AI379" s="34">
        <f t="shared" si="295"/>
        <v>2367170.0499999998</v>
      </c>
      <c r="AJ379" s="34">
        <f t="shared" si="296"/>
        <v>1531000</v>
      </c>
      <c r="AK379" s="34">
        <f t="shared" si="297"/>
        <v>2393213.62</v>
      </c>
      <c r="AL379" s="34">
        <f t="shared" si="298"/>
        <v>1543500</v>
      </c>
      <c r="AM379" s="34">
        <f t="shared" si="299"/>
        <v>2419424.7599999998</v>
      </c>
      <c r="AN379" s="34">
        <f t="shared" si="300"/>
        <v>1556000</v>
      </c>
      <c r="AO379" s="34">
        <f t="shared" si="301"/>
        <v>2445804.54</v>
      </c>
      <c r="AP379" s="34">
        <f t="shared" si="302"/>
        <v>1568500</v>
      </c>
      <c r="AQ379" s="34">
        <f t="shared" si="303"/>
        <v>2472354.0499999998</v>
      </c>
      <c r="AR379" s="34">
        <f t="shared" si="304"/>
        <v>1581000</v>
      </c>
      <c r="AS379" s="34">
        <f t="shared" si="305"/>
        <v>2499074.38</v>
      </c>
      <c r="AT379" s="34">
        <f t="shared" si="306"/>
        <v>1593500</v>
      </c>
      <c r="AU379" s="34">
        <f t="shared" si="307"/>
        <v>2525966.63</v>
      </c>
      <c r="AV379" s="34">
        <f t="shared" si="308"/>
        <v>1606000</v>
      </c>
      <c r="AW379" s="34">
        <f t="shared" si="309"/>
        <v>2553031.9</v>
      </c>
      <c r="AX379" s="34">
        <f t="shared" si="310"/>
        <v>1618500</v>
      </c>
      <c r="AY379" s="34">
        <f t="shared" si="311"/>
        <v>2580271.31</v>
      </c>
      <c r="AZ379" s="34">
        <f t="shared" si="312"/>
        <v>1631000</v>
      </c>
      <c r="BA379" s="34">
        <f t="shared" si="313"/>
        <v>2607685.98</v>
      </c>
    </row>
    <row r="380" spans="1:53" x14ac:dyDescent="0.2">
      <c r="A380" s="24">
        <v>40664</v>
      </c>
      <c r="B380" s="33">
        <v>1327000</v>
      </c>
      <c r="C380" s="33">
        <v>1960231.94</v>
      </c>
      <c r="D380" s="33">
        <v>1976819.44</v>
      </c>
      <c r="E380" s="34">
        <f t="shared" si="285"/>
        <v>1339500</v>
      </c>
      <c r="F380" s="34">
        <f t="shared" si="286"/>
        <v>2000351.48</v>
      </c>
      <c r="G380" s="34">
        <f t="shared" si="287"/>
        <v>1352000</v>
      </c>
      <c r="H380" s="34">
        <f t="shared" si="288"/>
        <v>2024034.93</v>
      </c>
      <c r="I380" s="34">
        <f t="shared" si="265"/>
        <v>1364500</v>
      </c>
      <c r="J380" s="34">
        <f t="shared" si="266"/>
        <v>2047870.76</v>
      </c>
      <c r="K380" s="34">
        <f t="shared" si="267"/>
        <v>1377000</v>
      </c>
      <c r="L380" s="34">
        <f t="shared" si="268"/>
        <v>2071859.95</v>
      </c>
      <c r="M380" s="34">
        <f t="shared" si="269"/>
        <v>1389500</v>
      </c>
      <c r="N380" s="34">
        <f t="shared" si="270"/>
        <v>2096003.49</v>
      </c>
      <c r="O380" s="34">
        <f t="shared" si="271"/>
        <v>1402000</v>
      </c>
      <c r="P380" s="34">
        <f t="shared" si="272"/>
        <v>2120302.37</v>
      </c>
      <c r="Q380" s="34">
        <f t="shared" si="273"/>
        <v>1414500</v>
      </c>
      <c r="R380" s="34">
        <f t="shared" si="274"/>
        <v>2144757.59</v>
      </c>
      <c r="S380" s="34">
        <f t="shared" si="275"/>
        <v>1427000</v>
      </c>
      <c r="T380" s="34">
        <f t="shared" si="276"/>
        <v>2169370.15</v>
      </c>
      <c r="U380" s="34">
        <f t="shared" si="277"/>
        <v>1439500</v>
      </c>
      <c r="V380" s="34">
        <f t="shared" si="278"/>
        <v>2194141.0699999998</v>
      </c>
      <c r="W380" s="34">
        <f t="shared" si="279"/>
        <v>1452000</v>
      </c>
      <c r="X380" s="34">
        <f t="shared" si="280"/>
        <v>2219071.37</v>
      </c>
      <c r="Y380" s="34">
        <f t="shared" si="281"/>
        <v>1464500</v>
      </c>
      <c r="Z380" s="34">
        <f t="shared" si="282"/>
        <v>2244162.0699999998</v>
      </c>
      <c r="AA380" s="34">
        <f t="shared" si="283"/>
        <v>1477000</v>
      </c>
      <c r="AB380" s="34">
        <f t="shared" si="284"/>
        <v>2269414.2000000002</v>
      </c>
      <c r="AC380" s="39">
        <f t="shared" si="289"/>
        <v>2276799.2000000002</v>
      </c>
      <c r="AD380" s="34">
        <f t="shared" si="290"/>
        <v>1489500</v>
      </c>
      <c r="AE380" s="34">
        <f t="shared" si="291"/>
        <v>2302261.3199999998</v>
      </c>
      <c r="AF380" s="34">
        <f t="shared" si="292"/>
        <v>1502000</v>
      </c>
      <c r="AG380" s="34">
        <f t="shared" si="293"/>
        <v>2327887.27</v>
      </c>
      <c r="AH380" s="34">
        <f t="shared" si="294"/>
        <v>1514500</v>
      </c>
      <c r="AI380" s="34">
        <f t="shared" si="295"/>
        <v>2353678.09</v>
      </c>
      <c r="AJ380" s="34">
        <f t="shared" si="296"/>
        <v>1527000</v>
      </c>
      <c r="AK380" s="34">
        <f t="shared" si="297"/>
        <v>2379634.85</v>
      </c>
      <c r="AL380" s="34">
        <f t="shared" si="298"/>
        <v>1539500</v>
      </c>
      <c r="AM380" s="34">
        <f t="shared" si="299"/>
        <v>2405758.62</v>
      </c>
      <c r="AN380" s="34">
        <f t="shared" si="300"/>
        <v>1552000</v>
      </c>
      <c r="AO380" s="34">
        <f t="shared" si="301"/>
        <v>2432050.4700000002</v>
      </c>
      <c r="AP380" s="34">
        <f t="shared" si="302"/>
        <v>1564500</v>
      </c>
      <c r="AQ380" s="34">
        <f t="shared" si="303"/>
        <v>2458511.48</v>
      </c>
      <c r="AR380" s="34">
        <f t="shared" si="304"/>
        <v>1577000</v>
      </c>
      <c r="AS380" s="34">
        <f t="shared" si="305"/>
        <v>2485142.7400000002</v>
      </c>
      <c r="AT380" s="34">
        <f t="shared" si="306"/>
        <v>1589500</v>
      </c>
      <c r="AU380" s="34">
        <f t="shared" si="307"/>
        <v>2511945.35</v>
      </c>
      <c r="AV380" s="34">
        <f t="shared" si="308"/>
        <v>1602000</v>
      </c>
      <c r="AW380" s="34">
        <f t="shared" si="309"/>
        <v>2538920.41</v>
      </c>
      <c r="AX380" s="34">
        <f t="shared" si="310"/>
        <v>1614500</v>
      </c>
      <c r="AY380" s="34">
        <f t="shared" si="311"/>
        <v>2566069.0299999998</v>
      </c>
      <c r="AZ380" s="34">
        <f t="shared" si="312"/>
        <v>1627000</v>
      </c>
      <c r="BA380" s="34">
        <f t="shared" si="313"/>
        <v>2593392.3199999998</v>
      </c>
    </row>
    <row r="381" spans="1:53" x14ac:dyDescent="0.2">
      <c r="A381" s="24">
        <v>40695</v>
      </c>
      <c r="B381" s="33">
        <v>1323000</v>
      </c>
      <c r="C381" s="33">
        <v>1948125.45</v>
      </c>
      <c r="D381" s="33">
        <v>1964662.95</v>
      </c>
      <c r="E381" s="34">
        <f t="shared" si="285"/>
        <v>1335500</v>
      </c>
      <c r="F381" s="34">
        <f t="shared" si="286"/>
        <v>1988116.78</v>
      </c>
      <c r="G381" s="34">
        <f t="shared" si="287"/>
        <v>1348000</v>
      </c>
      <c r="H381" s="34">
        <f t="shared" si="288"/>
        <v>2011721.51</v>
      </c>
      <c r="I381" s="34">
        <f t="shared" si="265"/>
        <v>1360500</v>
      </c>
      <c r="J381" s="34">
        <f t="shared" si="266"/>
        <v>2035478.11</v>
      </c>
      <c r="K381" s="34">
        <f t="shared" si="267"/>
        <v>1373000</v>
      </c>
      <c r="L381" s="34">
        <f t="shared" si="268"/>
        <v>2059387.56</v>
      </c>
      <c r="M381" s="34">
        <f t="shared" si="269"/>
        <v>1385500</v>
      </c>
      <c r="N381" s="34">
        <f t="shared" si="270"/>
        <v>2083450.85</v>
      </c>
      <c r="O381" s="34">
        <f t="shared" si="271"/>
        <v>1398000</v>
      </c>
      <c r="P381" s="34">
        <f t="shared" si="272"/>
        <v>2107668.96</v>
      </c>
      <c r="Q381" s="34">
        <f t="shared" si="273"/>
        <v>1410500</v>
      </c>
      <c r="R381" s="34">
        <f t="shared" si="274"/>
        <v>2132042.89</v>
      </c>
      <c r="S381" s="34">
        <f t="shared" si="275"/>
        <v>1423000</v>
      </c>
      <c r="T381" s="34">
        <f t="shared" si="276"/>
        <v>2156573.65</v>
      </c>
      <c r="U381" s="34">
        <f t="shared" si="277"/>
        <v>1435500</v>
      </c>
      <c r="V381" s="34">
        <f t="shared" si="278"/>
        <v>2181262.2400000002</v>
      </c>
      <c r="W381" s="34">
        <f t="shared" si="279"/>
        <v>1448000</v>
      </c>
      <c r="X381" s="34">
        <f t="shared" si="280"/>
        <v>2206109.67</v>
      </c>
      <c r="Y381" s="34">
        <f t="shared" si="281"/>
        <v>1460500</v>
      </c>
      <c r="Z381" s="34">
        <f t="shared" si="282"/>
        <v>2231116.9700000002</v>
      </c>
      <c r="AA381" s="34">
        <f t="shared" si="283"/>
        <v>1473000</v>
      </c>
      <c r="AB381" s="34">
        <f t="shared" si="284"/>
        <v>2256285.17</v>
      </c>
      <c r="AC381" s="39">
        <f t="shared" si="289"/>
        <v>2263650.17</v>
      </c>
      <c r="AD381" s="34">
        <f t="shared" si="290"/>
        <v>1485500</v>
      </c>
      <c r="AE381" s="34">
        <f t="shared" si="291"/>
        <v>2289027.69</v>
      </c>
      <c r="AF381" s="34">
        <f t="shared" si="292"/>
        <v>1498000</v>
      </c>
      <c r="AG381" s="34">
        <f t="shared" si="293"/>
        <v>2314568.4900000002</v>
      </c>
      <c r="AH381" s="34">
        <f t="shared" si="294"/>
        <v>1510500</v>
      </c>
      <c r="AI381" s="34">
        <f t="shared" si="295"/>
        <v>2340273.62</v>
      </c>
      <c r="AJ381" s="34">
        <f t="shared" si="296"/>
        <v>1523000</v>
      </c>
      <c r="AK381" s="34">
        <f t="shared" si="297"/>
        <v>2366144.14</v>
      </c>
      <c r="AL381" s="34">
        <f t="shared" si="298"/>
        <v>1535500</v>
      </c>
      <c r="AM381" s="34">
        <f t="shared" si="299"/>
        <v>2392181.11</v>
      </c>
      <c r="AN381" s="34">
        <f t="shared" si="300"/>
        <v>1548000</v>
      </c>
      <c r="AO381" s="34">
        <f t="shared" si="301"/>
        <v>2418385.6</v>
      </c>
      <c r="AP381" s="34">
        <f t="shared" si="302"/>
        <v>1560500</v>
      </c>
      <c r="AQ381" s="34">
        <f t="shared" si="303"/>
        <v>2444758.69</v>
      </c>
      <c r="AR381" s="34">
        <f t="shared" si="304"/>
        <v>1573000</v>
      </c>
      <c r="AS381" s="34">
        <f t="shared" si="305"/>
        <v>2471301.4700000002</v>
      </c>
      <c r="AT381" s="34">
        <f t="shared" si="306"/>
        <v>1585500</v>
      </c>
      <c r="AU381" s="34">
        <f t="shared" si="307"/>
        <v>2498015.0299999998</v>
      </c>
      <c r="AV381" s="34">
        <f t="shared" si="308"/>
        <v>1598000</v>
      </c>
      <c r="AW381" s="34">
        <f t="shared" si="309"/>
        <v>2524900.46</v>
      </c>
      <c r="AX381" s="34">
        <f t="shared" si="310"/>
        <v>1610500</v>
      </c>
      <c r="AY381" s="34">
        <f t="shared" si="311"/>
        <v>2551958.87</v>
      </c>
      <c r="AZ381" s="34">
        <f t="shared" si="312"/>
        <v>1623000</v>
      </c>
      <c r="BA381" s="34">
        <f t="shared" si="313"/>
        <v>2579191.38</v>
      </c>
    </row>
    <row r="382" spans="1:53" x14ac:dyDescent="0.2">
      <c r="A382" s="24">
        <v>40725</v>
      </c>
      <c r="B382" s="33">
        <v>1319000</v>
      </c>
      <c r="C382" s="33">
        <v>1936098.23</v>
      </c>
      <c r="D382" s="33">
        <v>1952585.73</v>
      </c>
      <c r="E382" s="34">
        <f t="shared" si="285"/>
        <v>1331500</v>
      </c>
      <c r="F382" s="34">
        <f t="shared" si="286"/>
        <v>1975961.85</v>
      </c>
      <c r="G382" s="34">
        <f t="shared" si="287"/>
        <v>1344000</v>
      </c>
      <c r="H382" s="34">
        <f t="shared" si="288"/>
        <v>1999488.38</v>
      </c>
      <c r="I382" s="34">
        <f t="shared" si="265"/>
        <v>1356500</v>
      </c>
      <c r="J382" s="34">
        <f t="shared" si="266"/>
        <v>2023166.28</v>
      </c>
      <c r="K382" s="34">
        <f t="shared" si="267"/>
        <v>1369000</v>
      </c>
      <c r="L382" s="34">
        <f t="shared" si="268"/>
        <v>2046996.52</v>
      </c>
      <c r="M382" s="34">
        <f t="shared" si="269"/>
        <v>1381500</v>
      </c>
      <c r="N382" s="34">
        <f t="shared" si="270"/>
        <v>2070980.08</v>
      </c>
      <c r="O382" s="34">
        <f t="shared" si="271"/>
        <v>1394000</v>
      </c>
      <c r="P382" s="34">
        <f t="shared" si="272"/>
        <v>2095117.96</v>
      </c>
      <c r="Q382" s="34">
        <f t="shared" si="273"/>
        <v>1406500</v>
      </c>
      <c r="R382" s="34">
        <f t="shared" si="274"/>
        <v>2119411.14</v>
      </c>
      <c r="S382" s="34">
        <f t="shared" si="275"/>
        <v>1419000</v>
      </c>
      <c r="T382" s="34">
        <f t="shared" si="276"/>
        <v>2143860.62</v>
      </c>
      <c r="U382" s="34">
        <f t="shared" si="277"/>
        <v>1431500</v>
      </c>
      <c r="V382" s="34">
        <f t="shared" si="278"/>
        <v>2168467.41</v>
      </c>
      <c r="W382" s="34">
        <f t="shared" si="279"/>
        <v>1444000</v>
      </c>
      <c r="X382" s="34">
        <f t="shared" si="280"/>
        <v>2193232.52</v>
      </c>
      <c r="Y382" s="34">
        <f t="shared" si="281"/>
        <v>1456500</v>
      </c>
      <c r="Z382" s="34">
        <f t="shared" si="282"/>
        <v>2218156.9700000002</v>
      </c>
      <c r="AA382" s="34">
        <f t="shared" si="283"/>
        <v>1469000</v>
      </c>
      <c r="AB382" s="34">
        <f t="shared" si="284"/>
        <v>2243241.79</v>
      </c>
      <c r="AC382" s="39">
        <f t="shared" si="289"/>
        <v>2250586.79</v>
      </c>
      <c r="AD382" s="34">
        <f t="shared" si="290"/>
        <v>1481500</v>
      </c>
      <c r="AE382" s="34">
        <f t="shared" si="291"/>
        <v>2275880.2599999998</v>
      </c>
      <c r="AF382" s="34">
        <f t="shared" si="292"/>
        <v>1494000</v>
      </c>
      <c r="AG382" s="34">
        <f t="shared" si="293"/>
        <v>2301336.4700000002</v>
      </c>
      <c r="AH382" s="34">
        <f t="shared" si="294"/>
        <v>1506500</v>
      </c>
      <c r="AI382" s="34">
        <f t="shared" si="295"/>
        <v>2326956.4700000002</v>
      </c>
      <c r="AJ382" s="34">
        <f t="shared" si="296"/>
        <v>1519000</v>
      </c>
      <c r="AK382" s="34">
        <f t="shared" si="297"/>
        <v>2352741.31</v>
      </c>
      <c r="AL382" s="34">
        <f t="shared" si="298"/>
        <v>1531500</v>
      </c>
      <c r="AM382" s="34">
        <f t="shared" si="299"/>
        <v>2378692.0499999998</v>
      </c>
      <c r="AN382" s="34">
        <f t="shared" si="300"/>
        <v>1544000</v>
      </c>
      <c r="AO382" s="34">
        <f t="shared" si="301"/>
        <v>2404809.75</v>
      </c>
      <c r="AP382" s="34">
        <f t="shared" si="302"/>
        <v>1556500</v>
      </c>
      <c r="AQ382" s="34">
        <f t="shared" si="303"/>
        <v>2431095.5</v>
      </c>
      <c r="AR382" s="34">
        <f t="shared" si="304"/>
        <v>1569000</v>
      </c>
      <c r="AS382" s="34">
        <f t="shared" si="305"/>
        <v>2457550.37</v>
      </c>
      <c r="AT382" s="34">
        <f t="shared" si="306"/>
        <v>1581500</v>
      </c>
      <c r="AU382" s="34">
        <f t="shared" si="307"/>
        <v>2484175.4500000002</v>
      </c>
      <c r="AV382" s="34">
        <f t="shared" si="308"/>
        <v>1594000</v>
      </c>
      <c r="AW382" s="34">
        <f t="shared" si="309"/>
        <v>2510971.84</v>
      </c>
      <c r="AX382" s="34">
        <f t="shared" si="310"/>
        <v>1606500</v>
      </c>
      <c r="AY382" s="34">
        <f t="shared" si="311"/>
        <v>2537940.64</v>
      </c>
      <c r="AZ382" s="34">
        <f t="shared" si="312"/>
        <v>1619000</v>
      </c>
      <c r="BA382" s="34">
        <f t="shared" si="313"/>
        <v>2565082.9500000002</v>
      </c>
    </row>
    <row r="383" spans="1:53" x14ac:dyDescent="0.2">
      <c r="A383" s="24">
        <v>40756</v>
      </c>
      <c r="B383" s="33">
        <v>1315000</v>
      </c>
      <c r="C383" s="33">
        <v>1924149.61</v>
      </c>
      <c r="D383" s="33">
        <v>1940587.11</v>
      </c>
      <c r="E383" s="34">
        <f t="shared" si="285"/>
        <v>1327500</v>
      </c>
      <c r="F383" s="34">
        <f t="shared" si="286"/>
        <v>1963886.03</v>
      </c>
      <c r="G383" s="34">
        <f t="shared" si="287"/>
        <v>1340000</v>
      </c>
      <c r="H383" s="34">
        <f t="shared" si="288"/>
        <v>1987334.86</v>
      </c>
      <c r="I383" s="34">
        <f t="shared" si="265"/>
        <v>1352500</v>
      </c>
      <c r="J383" s="34">
        <f t="shared" si="266"/>
        <v>2010934.56</v>
      </c>
      <c r="K383" s="34">
        <f t="shared" si="267"/>
        <v>1365000</v>
      </c>
      <c r="L383" s="34">
        <f t="shared" si="268"/>
        <v>2034686.1</v>
      </c>
      <c r="M383" s="34">
        <f t="shared" si="269"/>
        <v>1377500</v>
      </c>
      <c r="N383" s="34">
        <f t="shared" si="270"/>
        <v>2058590.46</v>
      </c>
      <c r="O383" s="34">
        <f t="shared" si="271"/>
        <v>1390000</v>
      </c>
      <c r="P383" s="34">
        <f t="shared" si="272"/>
        <v>2082648.62</v>
      </c>
      <c r="Q383" s="34">
        <f t="shared" si="273"/>
        <v>1402500</v>
      </c>
      <c r="R383" s="34">
        <f t="shared" si="274"/>
        <v>2106861.5699999998</v>
      </c>
      <c r="S383" s="34">
        <f t="shared" si="275"/>
        <v>1415000</v>
      </c>
      <c r="T383" s="34">
        <f t="shared" si="276"/>
        <v>2131230.31</v>
      </c>
      <c r="U383" s="34">
        <f t="shared" si="277"/>
        <v>1427500</v>
      </c>
      <c r="V383" s="34">
        <f t="shared" si="278"/>
        <v>2155755.84</v>
      </c>
      <c r="W383" s="34">
        <f t="shared" si="279"/>
        <v>1440000</v>
      </c>
      <c r="X383" s="34">
        <f t="shared" si="280"/>
        <v>2180439.17</v>
      </c>
      <c r="Y383" s="34">
        <f t="shared" si="281"/>
        <v>1452500</v>
      </c>
      <c r="Z383" s="34">
        <f t="shared" si="282"/>
        <v>2205281.31</v>
      </c>
      <c r="AA383" s="34">
        <f t="shared" si="283"/>
        <v>1465000</v>
      </c>
      <c r="AB383" s="34">
        <f t="shared" si="284"/>
        <v>2230283.2799999998</v>
      </c>
      <c r="AC383" s="39">
        <f t="shared" si="289"/>
        <v>2237608.2799999998</v>
      </c>
      <c r="AD383" s="34">
        <f t="shared" si="290"/>
        <v>1477500</v>
      </c>
      <c r="AE383" s="34">
        <f t="shared" si="291"/>
        <v>2262818.25</v>
      </c>
      <c r="AF383" s="34">
        <f t="shared" si="292"/>
        <v>1490000</v>
      </c>
      <c r="AG383" s="34">
        <f t="shared" si="293"/>
        <v>2288190.42</v>
      </c>
      <c r="AH383" s="34">
        <f t="shared" si="294"/>
        <v>1502500</v>
      </c>
      <c r="AI383" s="34">
        <f t="shared" si="295"/>
        <v>2313725.83</v>
      </c>
      <c r="AJ383" s="34">
        <f t="shared" si="296"/>
        <v>1515000</v>
      </c>
      <c r="AK383" s="34">
        <f t="shared" si="297"/>
        <v>2339425.54</v>
      </c>
      <c r="AL383" s="34">
        <f t="shared" si="298"/>
        <v>1527500</v>
      </c>
      <c r="AM383" s="34">
        <f t="shared" si="299"/>
        <v>2365290.6</v>
      </c>
      <c r="AN383" s="34">
        <f t="shared" si="300"/>
        <v>1540000</v>
      </c>
      <c r="AO383" s="34">
        <f t="shared" si="301"/>
        <v>2391322.08</v>
      </c>
      <c r="AP383" s="34">
        <f t="shared" si="302"/>
        <v>1552500</v>
      </c>
      <c r="AQ383" s="34">
        <f t="shared" si="303"/>
        <v>2417521.0499999998</v>
      </c>
      <c r="AR383" s="34">
        <f t="shared" si="304"/>
        <v>1565000</v>
      </c>
      <c r="AS383" s="34">
        <f t="shared" si="305"/>
        <v>2443888.58</v>
      </c>
      <c r="AT383" s="34">
        <f t="shared" si="306"/>
        <v>1577500</v>
      </c>
      <c r="AU383" s="34">
        <f t="shared" si="307"/>
        <v>2470425.7599999998</v>
      </c>
      <c r="AV383" s="34">
        <f t="shared" si="308"/>
        <v>1590000</v>
      </c>
      <c r="AW383" s="34">
        <f t="shared" si="309"/>
        <v>2497133.6800000002</v>
      </c>
      <c r="AX383" s="34">
        <f t="shared" si="310"/>
        <v>1602500</v>
      </c>
      <c r="AY383" s="34">
        <f t="shared" si="311"/>
        <v>2524013.44</v>
      </c>
      <c r="AZ383" s="34">
        <f t="shared" si="312"/>
        <v>1615000</v>
      </c>
      <c r="BA383" s="34">
        <f t="shared" si="313"/>
        <v>2551066.15</v>
      </c>
    </row>
    <row r="384" spans="1:53" x14ac:dyDescent="0.2">
      <c r="A384" s="24">
        <v>40787</v>
      </c>
      <c r="B384" s="33">
        <v>1311000</v>
      </c>
      <c r="C384" s="33">
        <v>1912278.84</v>
      </c>
      <c r="D384" s="33">
        <v>1928666.34</v>
      </c>
      <c r="E384" s="34">
        <f t="shared" si="285"/>
        <v>1323500</v>
      </c>
      <c r="F384" s="34">
        <f t="shared" si="286"/>
        <v>1951888.56</v>
      </c>
      <c r="G384" s="34">
        <f t="shared" si="287"/>
        <v>1336000</v>
      </c>
      <c r="H384" s="34">
        <f t="shared" si="288"/>
        <v>1975260.2</v>
      </c>
      <c r="I384" s="34">
        <f t="shared" si="265"/>
        <v>1348500</v>
      </c>
      <c r="J384" s="34">
        <f t="shared" si="266"/>
        <v>1998782.21</v>
      </c>
      <c r="K384" s="34">
        <f t="shared" si="267"/>
        <v>1361000</v>
      </c>
      <c r="L384" s="34">
        <f t="shared" si="268"/>
        <v>2022455.56</v>
      </c>
      <c r="M384" s="34">
        <f t="shared" si="269"/>
        <v>1373500</v>
      </c>
      <c r="N384" s="34">
        <f t="shared" si="270"/>
        <v>2046281.23</v>
      </c>
      <c r="O384" s="34">
        <f t="shared" si="271"/>
        <v>1386000</v>
      </c>
      <c r="P384" s="34">
        <f t="shared" si="272"/>
        <v>2070260.19</v>
      </c>
      <c r="Q384" s="34">
        <f t="shared" si="273"/>
        <v>1398500</v>
      </c>
      <c r="R384" s="34">
        <f t="shared" si="274"/>
        <v>2094393.43</v>
      </c>
      <c r="S384" s="34">
        <f t="shared" si="275"/>
        <v>1411000</v>
      </c>
      <c r="T384" s="34">
        <f t="shared" si="276"/>
        <v>2118681.9500000002</v>
      </c>
      <c r="U384" s="34">
        <f t="shared" si="277"/>
        <v>1423500</v>
      </c>
      <c r="V384" s="34">
        <f t="shared" si="278"/>
        <v>2143126.7400000002</v>
      </c>
      <c r="W384" s="34">
        <f t="shared" si="279"/>
        <v>1436000</v>
      </c>
      <c r="X384" s="34">
        <f t="shared" si="280"/>
        <v>2167728.81</v>
      </c>
      <c r="Y384" s="34">
        <f t="shared" si="281"/>
        <v>1448500</v>
      </c>
      <c r="Z384" s="34">
        <f t="shared" si="282"/>
        <v>2192489.17</v>
      </c>
      <c r="AA384" s="34">
        <f t="shared" si="283"/>
        <v>1461000</v>
      </c>
      <c r="AB384" s="34">
        <f t="shared" si="284"/>
        <v>2217408.84</v>
      </c>
      <c r="AC384" s="39">
        <f t="shared" si="289"/>
        <v>2224713.84</v>
      </c>
      <c r="AD384" s="34">
        <f t="shared" si="290"/>
        <v>1473500</v>
      </c>
      <c r="AE384" s="34">
        <f t="shared" si="291"/>
        <v>2249840.84</v>
      </c>
      <c r="AF384" s="34">
        <f t="shared" si="292"/>
        <v>1486000</v>
      </c>
      <c r="AG384" s="34">
        <f t="shared" si="293"/>
        <v>2275129.5099999998</v>
      </c>
      <c r="AH384" s="34">
        <f t="shared" si="294"/>
        <v>1498500</v>
      </c>
      <c r="AI384" s="34">
        <f t="shared" si="295"/>
        <v>2300580.89</v>
      </c>
      <c r="AJ384" s="34">
        <f t="shared" si="296"/>
        <v>1511000</v>
      </c>
      <c r="AK384" s="34">
        <f t="shared" si="297"/>
        <v>2326196.02</v>
      </c>
      <c r="AL384" s="34">
        <f t="shared" si="298"/>
        <v>1523500</v>
      </c>
      <c r="AM384" s="34">
        <f t="shared" si="299"/>
        <v>2351975.96</v>
      </c>
      <c r="AN384" s="34">
        <f t="shared" si="300"/>
        <v>1536000</v>
      </c>
      <c r="AO384" s="34">
        <f t="shared" si="301"/>
        <v>2377921.77</v>
      </c>
      <c r="AP384" s="34">
        <f t="shared" si="302"/>
        <v>1548500</v>
      </c>
      <c r="AQ384" s="34">
        <f t="shared" si="303"/>
        <v>2404034.52</v>
      </c>
      <c r="AR384" s="34">
        <f t="shared" si="304"/>
        <v>1561000</v>
      </c>
      <c r="AS384" s="34">
        <f t="shared" si="305"/>
        <v>2430315.2799999998</v>
      </c>
      <c r="AT384" s="34">
        <f t="shared" si="306"/>
        <v>1573500</v>
      </c>
      <c r="AU384" s="34">
        <f t="shared" si="307"/>
        <v>2456765.13</v>
      </c>
      <c r="AV384" s="34">
        <f t="shared" si="308"/>
        <v>1586000</v>
      </c>
      <c r="AW384" s="34">
        <f t="shared" si="309"/>
        <v>2483385.16</v>
      </c>
      <c r="AX384" s="34">
        <f t="shared" si="310"/>
        <v>1598500</v>
      </c>
      <c r="AY384" s="34">
        <f t="shared" si="311"/>
        <v>2510176.46</v>
      </c>
      <c r="AZ384" s="34">
        <f t="shared" si="312"/>
        <v>1611000</v>
      </c>
      <c r="BA384" s="34">
        <f t="shared" si="313"/>
        <v>2537140.14</v>
      </c>
    </row>
    <row r="385" spans="1:53" x14ac:dyDescent="0.2">
      <c r="A385" s="24">
        <v>40817</v>
      </c>
      <c r="B385" s="33">
        <v>1307000</v>
      </c>
      <c r="C385" s="33">
        <v>1900485.42</v>
      </c>
      <c r="D385" s="33">
        <v>1916822.92</v>
      </c>
      <c r="E385" s="34">
        <f t="shared" si="285"/>
        <v>1319500</v>
      </c>
      <c r="F385" s="34">
        <f t="shared" si="286"/>
        <v>1939968.94</v>
      </c>
      <c r="G385" s="34">
        <f t="shared" si="287"/>
        <v>1332000</v>
      </c>
      <c r="H385" s="34">
        <f t="shared" si="288"/>
        <v>1963263.89</v>
      </c>
      <c r="I385" s="34">
        <f t="shared" si="265"/>
        <v>1344500</v>
      </c>
      <c r="J385" s="34">
        <f t="shared" si="266"/>
        <v>1986708.72</v>
      </c>
      <c r="K385" s="34">
        <f t="shared" si="267"/>
        <v>1357000</v>
      </c>
      <c r="L385" s="34">
        <f t="shared" si="268"/>
        <v>2010304.39</v>
      </c>
      <c r="M385" s="34">
        <f t="shared" si="269"/>
        <v>1369500</v>
      </c>
      <c r="N385" s="34">
        <f t="shared" si="270"/>
        <v>2034051.88</v>
      </c>
      <c r="O385" s="34">
        <f t="shared" si="271"/>
        <v>1382000</v>
      </c>
      <c r="P385" s="34">
        <f t="shared" si="272"/>
        <v>2057952.16</v>
      </c>
      <c r="Q385" s="34">
        <f t="shared" si="273"/>
        <v>1394500</v>
      </c>
      <c r="R385" s="34">
        <f t="shared" si="274"/>
        <v>2082006.21</v>
      </c>
      <c r="S385" s="34">
        <f t="shared" si="275"/>
        <v>1407000</v>
      </c>
      <c r="T385" s="34">
        <f t="shared" si="276"/>
        <v>2106215.0299999998</v>
      </c>
      <c r="U385" s="34">
        <f t="shared" si="277"/>
        <v>1419500</v>
      </c>
      <c r="V385" s="34">
        <f t="shared" si="278"/>
        <v>2130579.61</v>
      </c>
      <c r="W385" s="34">
        <f t="shared" si="279"/>
        <v>1432000</v>
      </c>
      <c r="X385" s="34">
        <f t="shared" si="280"/>
        <v>2155100.9500000002</v>
      </c>
      <c r="Y385" s="34">
        <f t="shared" si="281"/>
        <v>1444500</v>
      </c>
      <c r="Z385" s="34">
        <f t="shared" si="282"/>
        <v>2179780.06</v>
      </c>
      <c r="AA385" s="34">
        <f t="shared" si="283"/>
        <v>1457000</v>
      </c>
      <c r="AB385" s="34">
        <f t="shared" si="284"/>
        <v>2204617.96</v>
      </c>
      <c r="AC385" s="39">
        <f t="shared" si="289"/>
        <v>2211902.96</v>
      </c>
      <c r="AD385" s="34">
        <f t="shared" si="290"/>
        <v>1469500</v>
      </c>
      <c r="AE385" s="34">
        <f t="shared" si="291"/>
        <v>2236947.54</v>
      </c>
      <c r="AF385" s="34">
        <f t="shared" si="292"/>
        <v>1482000</v>
      </c>
      <c r="AG385" s="34">
        <f t="shared" si="293"/>
        <v>2262153.2599999998</v>
      </c>
      <c r="AH385" s="34">
        <f t="shared" si="294"/>
        <v>1494500</v>
      </c>
      <c r="AI385" s="34">
        <f t="shared" si="295"/>
        <v>2287521.15</v>
      </c>
      <c r="AJ385" s="34">
        <f t="shared" si="296"/>
        <v>1507000</v>
      </c>
      <c r="AK385" s="34">
        <f t="shared" si="297"/>
        <v>2313052.2599999998</v>
      </c>
      <c r="AL385" s="34">
        <f t="shared" si="298"/>
        <v>1519500</v>
      </c>
      <c r="AM385" s="34">
        <f t="shared" si="299"/>
        <v>2338747.64</v>
      </c>
      <c r="AN385" s="34">
        <f t="shared" si="300"/>
        <v>1532000</v>
      </c>
      <c r="AO385" s="34">
        <f t="shared" si="301"/>
        <v>2364608.34</v>
      </c>
      <c r="AP385" s="34">
        <f t="shared" si="302"/>
        <v>1544500</v>
      </c>
      <c r="AQ385" s="34">
        <f t="shared" si="303"/>
        <v>2390635.4300000002</v>
      </c>
      <c r="AR385" s="34">
        <f t="shared" si="304"/>
        <v>1557000</v>
      </c>
      <c r="AS385" s="34">
        <f t="shared" si="305"/>
        <v>2416829.98</v>
      </c>
      <c r="AT385" s="34">
        <f t="shared" si="306"/>
        <v>1569500</v>
      </c>
      <c r="AU385" s="34">
        <f t="shared" si="307"/>
        <v>2443193.06</v>
      </c>
      <c r="AV385" s="34">
        <f t="shared" si="308"/>
        <v>1582000</v>
      </c>
      <c r="AW385" s="34">
        <f t="shared" si="309"/>
        <v>2469725.7599999998</v>
      </c>
      <c r="AX385" s="34">
        <f t="shared" si="310"/>
        <v>1594500</v>
      </c>
      <c r="AY385" s="34">
        <f t="shared" si="311"/>
        <v>2496429.1800000002</v>
      </c>
      <c r="AZ385" s="34">
        <f t="shared" si="312"/>
        <v>1607000</v>
      </c>
      <c r="BA385" s="34">
        <f t="shared" si="313"/>
        <v>2523304.41</v>
      </c>
    </row>
    <row r="386" spans="1:53" x14ac:dyDescent="0.2">
      <c r="A386" s="24">
        <v>40848</v>
      </c>
      <c r="B386" s="33">
        <v>1303000</v>
      </c>
      <c r="C386" s="33">
        <v>1888769.21</v>
      </c>
      <c r="D386" s="33">
        <v>1905056.71</v>
      </c>
      <c r="E386" s="34">
        <f t="shared" si="285"/>
        <v>1315500</v>
      </c>
      <c r="F386" s="34">
        <f t="shared" si="286"/>
        <v>1928127.03</v>
      </c>
      <c r="G386" s="34">
        <f t="shared" si="287"/>
        <v>1328000</v>
      </c>
      <c r="H386" s="34">
        <f t="shared" si="288"/>
        <v>1951345.78</v>
      </c>
      <c r="I386" s="34">
        <f t="shared" si="265"/>
        <v>1340500</v>
      </c>
      <c r="J386" s="34">
        <f t="shared" si="266"/>
        <v>1974713.92</v>
      </c>
      <c r="K386" s="34">
        <f t="shared" si="267"/>
        <v>1353000</v>
      </c>
      <c r="L386" s="34">
        <f t="shared" si="268"/>
        <v>1998232.42</v>
      </c>
      <c r="M386" s="34">
        <f t="shared" si="269"/>
        <v>1365500</v>
      </c>
      <c r="N386" s="34">
        <f t="shared" si="270"/>
        <v>2021902.23</v>
      </c>
      <c r="O386" s="34">
        <f t="shared" si="271"/>
        <v>1378000</v>
      </c>
      <c r="P386" s="34">
        <f t="shared" si="272"/>
        <v>2045724.34</v>
      </c>
      <c r="Q386" s="34">
        <f t="shared" si="273"/>
        <v>1390500</v>
      </c>
      <c r="R386" s="34">
        <f t="shared" si="274"/>
        <v>2069699.72</v>
      </c>
      <c r="S386" s="34">
        <f t="shared" si="275"/>
        <v>1403000</v>
      </c>
      <c r="T386" s="34">
        <f t="shared" si="276"/>
        <v>2093829.36</v>
      </c>
      <c r="U386" s="34">
        <f t="shared" si="277"/>
        <v>1415500</v>
      </c>
      <c r="V386" s="34">
        <f t="shared" si="278"/>
        <v>2118114.25</v>
      </c>
      <c r="W386" s="34">
        <f t="shared" si="279"/>
        <v>1428000</v>
      </c>
      <c r="X386" s="34">
        <f t="shared" si="280"/>
        <v>2142555.39</v>
      </c>
      <c r="Y386" s="34">
        <f t="shared" si="281"/>
        <v>1440500</v>
      </c>
      <c r="Z386" s="34">
        <f t="shared" si="282"/>
        <v>2167153.7799999998</v>
      </c>
      <c r="AA386" s="34">
        <f t="shared" si="283"/>
        <v>1453000</v>
      </c>
      <c r="AB386" s="34">
        <f t="shared" si="284"/>
        <v>2191910.44</v>
      </c>
      <c r="AC386" s="39">
        <f t="shared" si="289"/>
        <v>2199175.44</v>
      </c>
      <c r="AD386" s="34">
        <f t="shared" si="290"/>
        <v>1465500</v>
      </c>
      <c r="AE386" s="34">
        <f t="shared" si="291"/>
        <v>2224138.13</v>
      </c>
      <c r="AF386" s="34">
        <f t="shared" si="292"/>
        <v>1478000</v>
      </c>
      <c r="AG386" s="34">
        <f t="shared" si="293"/>
        <v>2249261.4300000002</v>
      </c>
      <c r="AH386" s="34">
        <f t="shared" si="294"/>
        <v>1490500</v>
      </c>
      <c r="AI386" s="34">
        <f t="shared" si="295"/>
        <v>2274546.37</v>
      </c>
      <c r="AJ386" s="34">
        <f t="shared" si="296"/>
        <v>1503000</v>
      </c>
      <c r="AK386" s="34">
        <f t="shared" si="297"/>
        <v>2299994</v>
      </c>
      <c r="AL386" s="34">
        <f t="shared" si="298"/>
        <v>1515500</v>
      </c>
      <c r="AM386" s="34">
        <f t="shared" si="299"/>
        <v>2325605.36</v>
      </c>
      <c r="AN386" s="34">
        <f t="shared" si="300"/>
        <v>1528000</v>
      </c>
      <c r="AO386" s="34">
        <f t="shared" si="301"/>
        <v>2351381.5</v>
      </c>
      <c r="AP386" s="34">
        <f t="shared" si="302"/>
        <v>1540500</v>
      </c>
      <c r="AQ386" s="34">
        <f t="shared" si="303"/>
        <v>2377323.4900000002</v>
      </c>
      <c r="AR386" s="34">
        <f t="shared" si="304"/>
        <v>1553000</v>
      </c>
      <c r="AS386" s="34">
        <f t="shared" si="305"/>
        <v>2403432.39</v>
      </c>
      <c r="AT386" s="34">
        <f t="shared" si="306"/>
        <v>1565500</v>
      </c>
      <c r="AU386" s="34">
        <f t="shared" si="307"/>
        <v>2429709.27</v>
      </c>
      <c r="AV386" s="34">
        <f t="shared" si="308"/>
        <v>1578000</v>
      </c>
      <c r="AW386" s="34">
        <f t="shared" si="309"/>
        <v>2456155.2200000002</v>
      </c>
      <c r="AX386" s="34">
        <f t="shared" si="310"/>
        <v>1590500</v>
      </c>
      <c r="AY386" s="34">
        <f t="shared" si="311"/>
        <v>2482771.3199999998</v>
      </c>
      <c r="AZ386" s="34">
        <f t="shared" si="312"/>
        <v>1603000</v>
      </c>
      <c r="BA386" s="34">
        <f t="shared" si="313"/>
        <v>2509558.67</v>
      </c>
    </row>
    <row r="387" spans="1:53" x14ac:dyDescent="0.2">
      <c r="A387" s="24">
        <v>40878</v>
      </c>
      <c r="B387" s="33">
        <v>1299000</v>
      </c>
      <c r="C387" s="33">
        <v>1877129.09</v>
      </c>
      <c r="D387" s="33">
        <v>1893366.59</v>
      </c>
      <c r="E387" s="34">
        <f t="shared" si="285"/>
        <v>1311500</v>
      </c>
      <c r="F387" s="34">
        <f t="shared" si="286"/>
        <v>1916361.69</v>
      </c>
      <c r="G387" s="34">
        <f t="shared" si="287"/>
        <v>1324000</v>
      </c>
      <c r="H387" s="34">
        <f t="shared" si="288"/>
        <v>1939504.75</v>
      </c>
      <c r="I387" s="34">
        <f t="shared" si="265"/>
        <v>1336500</v>
      </c>
      <c r="J387" s="34">
        <f t="shared" si="266"/>
        <v>1962796.71</v>
      </c>
      <c r="K387" s="34">
        <f t="shared" si="267"/>
        <v>1349000</v>
      </c>
      <c r="L387" s="34">
        <f t="shared" si="268"/>
        <v>1986238.53</v>
      </c>
      <c r="M387" s="34">
        <f t="shared" si="269"/>
        <v>1361500</v>
      </c>
      <c r="N387" s="34">
        <f t="shared" si="270"/>
        <v>2009831.18</v>
      </c>
      <c r="O387" s="34">
        <f t="shared" si="271"/>
        <v>1374000</v>
      </c>
      <c r="P387" s="34">
        <f t="shared" si="272"/>
        <v>2033575.62</v>
      </c>
      <c r="Q387" s="34">
        <f t="shared" si="273"/>
        <v>1386500</v>
      </c>
      <c r="R387" s="34">
        <f t="shared" si="274"/>
        <v>2057472.83</v>
      </c>
      <c r="S387" s="34">
        <f t="shared" si="275"/>
        <v>1399000</v>
      </c>
      <c r="T387" s="34">
        <f t="shared" si="276"/>
        <v>2081523.8</v>
      </c>
      <c r="U387" s="34">
        <f t="shared" si="277"/>
        <v>1411500</v>
      </c>
      <c r="V387" s="34">
        <f t="shared" si="278"/>
        <v>2105729.5099999998</v>
      </c>
      <c r="W387" s="34">
        <f t="shared" si="279"/>
        <v>1424000</v>
      </c>
      <c r="X387" s="34">
        <f t="shared" si="280"/>
        <v>2130090.96</v>
      </c>
      <c r="Y387" s="34">
        <f t="shared" si="281"/>
        <v>1436500</v>
      </c>
      <c r="Z387" s="34">
        <f t="shared" si="282"/>
        <v>2154609.16</v>
      </c>
      <c r="AA387" s="34">
        <f t="shared" si="283"/>
        <v>1449000</v>
      </c>
      <c r="AB387" s="34">
        <f t="shared" si="284"/>
        <v>2179285.11</v>
      </c>
      <c r="AC387" s="39">
        <f t="shared" si="289"/>
        <v>2186530.11</v>
      </c>
      <c r="AD387" s="34">
        <f t="shared" si="290"/>
        <v>1461500</v>
      </c>
      <c r="AE387" s="34">
        <f t="shared" si="291"/>
        <v>2211411.44</v>
      </c>
      <c r="AF387" s="34">
        <f t="shared" si="292"/>
        <v>1474000</v>
      </c>
      <c r="AG387" s="34">
        <f t="shared" si="293"/>
        <v>2236452.86</v>
      </c>
      <c r="AH387" s="34">
        <f t="shared" si="294"/>
        <v>1486500</v>
      </c>
      <c r="AI387" s="34">
        <f t="shared" si="295"/>
        <v>2261655.39</v>
      </c>
      <c r="AJ387" s="34">
        <f t="shared" si="296"/>
        <v>1499000</v>
      </c>
      <c r="AK387" s="34">
        <f t="shared" si="297"/>
        <v>2287020.08</v>
      </c>
      <c r="AL387" s="34">
        <f t="shared" si="298"/>
        <v>1511500</v>
      </c>
      <c r="AM387" s="34">
        <f t="shared" si="299"/>
        <v>2312547.96</v>
      </c>
      <c r="AN387" s="34">
        <f t="shared" si="300"/>
        <v>1524000</v>
      </c>
      <c r="AO387" s="34">
        <f t="shared" si="301"/>
        <v>2338240.09</v>
      </c>
      <c r="AP387" s="34">
        <f t="shared" si="302"/>
        <v>1536500</v>
      </c>
      <c r="AQ387" s="34">
        <f t="shared" si="303"/>
        <v>2364097.52</v>
      </c>
      <c r="AR387" s="34">
        <f t="shared" si="304"/>
        <v>1549000</v>
      </c>
      <c r="AS387" s="34">
        <f t="shared" si="305"/>
        <v>2390121.3199999998</v>
      </c>
      <c r="AT387" s="34">
        <f t="shared" si="306"/>
        <v>1561500</v>
      </c>
      <c r="AU387" s="34">
        <f t="shared" si="307"/>
        <v>2416312.56</v>
      </c>
      <c r="AV387" s="34">
        <f t="shared" si="308"/>
        <v>1574000</v>
      </c>
      <c r="AW387" s="34">
        <f t="shared" si="309"/>
        <v>2442672.31</v>
      </c>
      <c r="AX387" s="34">
        <f t="shared" si="310"/>
        <v>1586500</v>
      </c>
      <c r="AY387" s="34">
        <f t="shared" si="311"/>
        <v>2469201.66</v>
      </c>
      <c r="AZ387" s="34">
        <f t="shared" si="312"/>
        <v>1599000</v>
      </c>
      <c r="BA387" s="34">
        <f t="shared" si="313"/>
        <v>2495901.71</v>
      </c>
    </row>
    <row r="388" spans="1:53" x14ac:dyDescent="0.2">
      <c r="A388" s="24">
        <v>40909</v>
      </c>
      <c r="B388" s="33">
        <v>1295000</v>
      </c>
      <c r="C388" s="33">
        <v>1865564.71</v>
      </c>
      <c r="D388" s="33">
        <v>1881752.21</v>
      </c>
      <c r="E388" s="34">
        <f t="shared" si="285"/>
        <v>1307500</v>
      </c>
      <c r="F388" s="34">
        <f t="shared" si="286"/>
        <v>1904672.59</v>
      </c>
      <c r="G388" s="34">
        <f t="shared" si="287"/>
        <v>1320000</v>
      </c>
      <c r="H388" s="34">
        <f t="shared" si="288"/>
        <v>1927740.44</v>
      </c>
      <c r="I388" s="34">
        <f t="shared" si="265"/>
        <v>1332500</v>
      </c>
      <c r="J388" s="34">
        <f t="shared" si="266"/>
        <v>1950956.71</v>
      </c>
      <c r="K388" s="34">
        <f t="shared" si="267"/>
        <v>1345000</v>
      </c>
      <c r="L388" s="34">
        <f t="shared" si="268"/>
        <v>1974322.35</v>
      </c>
      <c r="M388" s="34">
        <f t="shared" si="269"/>
        <v>1357500</v>
      </c>
      <c r="N388" s="34">
        <f t="shared" si="270"/>
        <v>1997838.33</v>
      </c>
      <c r="O388" s="34">
        <f t="shared" si="271"/>
        <v>1370000</v>
      </c>
      <c r="P388" s="34">
        <f t="shared" si="272"/>
        <v>2021505.61</v>
      </c>
      <c r="Q388" s="34">
        <f t="shared" si="273"/>
        <v>1382500</v>
      </c>
      <c r="R388" s="34">
        <f t="shared" si="274"/>
        <v>2045325.17</v>
      </c>
      <c r="S388" s="34">
        <f t="shared" si="275"/>
        <v>1395000</v>
      </c>
      <c r="T388" s="34">
        <f t="shared" si="276"/>
        <v>2069297.98</v>
      </c>
      <c r="U388" s="34">
        <f t="shared" si="277"/>
        <v>1407500</v>
      </c>
      <c r="V388" s="34">
        <f t="shared" si="278"/>
        <v>2093425.03</v>
      </c>
      <c r="W388" s="34">
        <f t="shared" si="279"/>
        <v>1420000</v>
      </c>
      <c r="X388" s="34">
        <f t="shared" si="280"/>
        <v>2117707.3199999998</v>
      </c>
      <c r="Y388" s="34">
        <f t="shared" si="281"/>
        <v>1432500</v>
      </c>
      <c r="Z388" s="34">
        <f t="shared" si="282"/>
        <v>2142145.84</v>
      </c>
      <c r="AA388" s="34">
        <f t="shared" si="283"/>
        <v>1445000</v>
      </c>
      <c r="AB388" s="34">
        <f t="shared" si="284"/>
        <v>2166741.6</v>
      </c>
      <c r="AC388" s="39">
        <f t="shared" si="289"/>
        <v>2173966.6</v>
      </c>
      <c r="AD388" s="34">
        <f t="shared" si="290"/>
        <v>1457500</v>
      </c>
      <c r="AE388" s="34">
        <f t="shared" si="291"/>
        <v>2198767.09</v>
      </c>
      <c r="AF388" s="34">
        <f t="shared" si="292"/>
        <v>1470000</v>
      </c>
      <c r="AG388" s="34">
        <f t="shared" si="293"/>
        <v>2223727.15</v>
      </c>
      <c r="AH388" s="34">
        <f t="shared" si="294"/>
        <v>1482500</v>
      </c>
      <c r="AI388" s="34">
        <f t="shared" si="295"/>
        <v>2248847.7999999998</v>
      </c>
      <c r="AJ388" s="34">
        <f t="shared" si="296"/>
        <v>1495000</v>
      </c>
      <c r="AK388" s="34">
        <f t="shared" si="297"/>
        <v>2274130.08</v>
      </c>
      <c r="AL388" s="34">
        <f t="shared" si="298"/>
        <v>1507500</v>
      </c>
      <c r="AM388" s="34">
        <f t="shared" si="299"/>
        <v>2299575.0299999998</v>
      </c>
      <c r="AN388" s="34">
        <f t="shared" si="300"/>
        <v>1520000</v>
      </c>
      <c r="AO388" s="34">
        <f t="shared" si="301"/>
        <v>2325183.69</v>
      </c>
      <c r="AP388" s="34">
        <f t="shared" si="302"/>
        <v>1532500</v>
      </c>
      <c r="AQ388" s="34">
        <f t="shared" si="303"/>
        <v>2350957.12</v>
      </c>
      <c r="AR388" s="34">
        <f t="shared" si="304"/>
        <v>1545000</v>
      </c>
      <c r="AS388" s="34">
        <f t="shared" si="305"/>
        <v>2376896.38</v>
      </c>
      <c r="AT388" s="34">
        <f t="shared" si="306"/>
        <v>1557500</v>
      </c>
      <c r="AU388" s="34">
        <f t="shared" si="307"/>
        <v>2403002.5299999998</v>
      </c>
      <c r="AV388" s="34">
        <f t="shared" si="308"/>
        <v>1570000</v>
      </c>
      <c r="AW388" s="34">
        <f t="shared" si="309"/>
        <v>2429276.65</v>
      </c>
      <c r="AX388" s="34">
        <f t="shared" si="310"/>
        <v>1582500</v>
      </c>
      <c r="AY388" s="34">
        <f t="shared" si="311"/>
        <v>2455719.8199999998</v>
      </c>
      <c r="AZ388" s="34">
        <f t="shared" si="312"/>
        <v>1595000</v>
      </c>
      <c r="BA388" s="34">
        <f t="shared" si="313"/>
        <v>2482333.12</v>
      </c>
    </row>
    <row r="389" spans="1:53" x14ac:dyDescent="0.2">
      <c r="A389" s="24">
        <v>40940</v>
      </c>
      <c r="B389" s="33">
        <v>1291000</v>
      </c>
      <c r="C389" s="33">
        <v>1854075.74</v>
      </c>
      <c r="D389" s="33">
        <v>1870213.24</v>
      </c>
      <c r="E389" s="34">
        <f t="shared" si="285"/>
        <v>1303500</v>
      </c>
      <c r="F389" s="34">
        <f t="shared" si="286"/>
        <v>1893059.38</v>
      </c>
      <c r="G389" s="34">
        <f t="shared" si="287"/>
        <v>1316000</v>
      </c>
      <c r="H389" s="34">
        <f t="shared" si="288"/>
        <v>1916052.51</v>
      </c>
      <c r="I389" s="34">
        <f t="shared" si="265"/>
        <v>1328500</v>
      </c>
      <c r="J389" s="34">
        <f t="shared" si="266"/>
        <v>1939193.58</v>
      </c>
      <c r="K389" s="34">
        <f t="shared" si="267"/>
        <v>1341000</v>
      </c>
      <c r="L389" s="34">
        <f t="shared" si="268"/>
        <v>1962483.54</v>
      </c>
      <c r="M389" s="34">
        <f t="shared" si="269"/>
        <v>1353500</v>
      </c>
      <c r="N389" s="34">
        <f t="shared" si="270"/>
        <v>1985923.35</v>
      </c>
      <c r="O389" s="34">
        <f t="shared" si="271"/>
        <v>1366000</v>
      </c>
      <c r="P389" s="34">
        <f t="shared" si="272"/>
        <v>2009513.97</v>
      </c>
      <c r="Q389" s="34">
        <f t="shared" si="273"/>
        <v>1378500</v>
      </c>
      <c r="R389" s="34">
        <f t="shared" si="274"/>
        <v>2033256.37</v>
      </c>
      <c r="S389" s="34">
        <f t="shared" si="275"/>
        <v>1391000</v>
      </c>
      <c r="T389" s="34">
        <f t="shared" si="276"/>
        <v>2057151.53</v>
      </c>
      <c r="U389" s="34">
        <f t="shared" si="277"/>
        <v>1403500</v>
      </c>
      <c r="V389" s="34">
        <f t="shared" si="278"/>
        <v>2081200.43</v>
      </c>
      <c r="W389" s="34">
        <f t="shared" si="279"/>
        <v>1416000</v>
      </c>
      <c r="X389" s="34">
        <f t="shared" si="280"/>
        <v>2105404.06</v>
      </c>
      <c r="Y389" s="34">
        <f t="shared" si="281"/>
        <v>1428500</v>
      </c>
      <c r="Z389" s="34">
        <f t="shared" si="282"/>
        <v>2129763.42</v>
      </c>
      <c r="AA389" s="34">
        <f t="shared" si="283"/>
        <v>1441000</v>
      </c>
      <c r="AB389" s="34">
        <f t="shared" si="284"/>
        <v>2154279.5099999998</v>
      </c>
      <c r="AC389" s="39">
        <f t="shared" si="289"/>
        <v>2161484.5099999998</v>
      </c>
      <c r="AD389" s="34">
        <f t="shared" si="290"/>
        <v>1453500</v>
      </c>
      <c r="AE389" s="34">
        <f t="shared" si="291"/>
        <v>2186204.69</v>
      </c>
      <c r="AF389" s="34">
        <f t="shared" si="292"/>
        <v>1466000</v>
      </c>
      <c r="AG389" s="34">
        <f t="shared" si="293"/>
        <v>2211083.92</v>
      </c>
      <c r="AH389" s="34">
        <f t="shared" si="294"/>
        <v>1478500</v>
      </c>
      <c r="AI389" s="34">
        <f t="shared" si="295"/>
        <v>2236123.23</v>
      </c>
      <c r="AJ389" s="34">
        <f t="shared" si="296"/>
        <v>1491000</v>
      </c>
      <c r="AK389" s="34">
        <f t="shared" si="297"/>
        <v>2261323.64</v>
      </c>
      <c r="AL389" s="34">
        <f t="shared" si="298"/>
        <v>1503500</v>
      </c>
      <c r="AM389" s="34">
        <f t="shared" si="299"/>
        <v>2286686.19</v>
      </c>
      <c r="AN389" s="34">
        <f t="shared" si="300"/>
        <v>1516000</v>
      </c>
      <c r="AO389" s="34">
        <f t="shared" si="301"/>
        <v>2312211.9300000002</v>
      </c>
      <c r="AP389" s="34">
        <f t="shared" si="302"/>
        <v>1528500</v>
      </c>
      <c r="AQ389" s="34">
        <f t="shared" si="303"/>
        <v>2337901.9</v>
      </c>
      <c r="AR389" s="34">
        <f t="shared" si="304"/>
        <v>1541000</v>
      </c>
      <c r="AS389" s="34">
        <f t="shared" si="305"/>
        <v>2363757.16</v>
      </c>
      <c r="AT389" s="34">
        <f t="shared" si="306"/>
        <v>1553500</v>
      </c>
      <c r="AU389" s="34">
        <f t="shared" si="307"/>
        <v>2389778.77</v>
      </c>
      <c r="AV389" s="34">
        <f t="shared" si="308"/>
        <v>1566000</v>
      </c>
      <c r="AW389" s="34">
        <f t="shared" si="309"/>
        <v>2415967.81</v>
      </c>
      <c r="AX389" s="34">
        <f t="shared" si="310"/>
        <v>1578500</v>
      </c>
      <c r="AY389" s="34">
        <f t="shared" si="311"/>
        <v>2442325.35</v>
      </c>
      <c r="AZ389" s="34">
        <f t="shared" si="312"/>
        <v>1591000</v>
      </c>
      <c r="BA389" s="34">
        <f t="shared" si="313"/>
        <v>2468852.4700000002</v>
      </c>
    </row>
    <row r="390" spans="1:53" x14ac:dyDescent="0.2">
      <c r="A390" s="24">
        <v>40969</v>
      </c>
      <c r="B390" s="33">
        <v>1287000</v>
      </c>
      <c r="C390" s="33">
        <v>1842661.46</v>
      </c>
      <c r="D390" s="33">
        <v>1858748.96</v>
      </c>
      <c r="E390" s="34">
        <f t="shared" si="285"/>
        <v>1299500</v>
      </c>
      <c r="F390" s="34">
        <f t="shared" si="286"/>
        <v>1881521.33</v>
      </c>
      <c r="G390" s="34">
        <f t="shared" si="287"/>
        <v>1312000</v>
      </c>
      <c r="H390" s="34">
        <f t="shared" si="288"/>
        <v>1904440.22</v>
      </c>
      <c r="I390" s="34">
        <f t="shared" si="265"/>
        <v>1324500</v>
      </c>
      <c r="J390" s="34">
        <f t="shared" si="266"/>
        <v>1927506.57</v>
      </c>
      <c r="K390" s="34">
        <f t="shared" si="267"/>
        <v>1337000</v>
      </c>
      <c r="L390" s="34">
        <f t="shared" si="268"/>
        <v>1950721.33</v>
      </c>
      <c r="M390" s="34">
        <f t="shared" si="269"/>
        <v>1349500</v>
      </c>
      <c r="N390" s="34">
        <f t="shared" si="270"/>
        <v>1974085.46</v>
      </c>
      <c r="O390" s="34">
        <f t="shared" si="271"/>
        <v>1362000</v>
      </c>
      <c r="P390" s="34">
        <f t="shared" si="272"/>
        <v>1997599.91</v>
      </c>
      <c r="Q390" s="34">
        <f t="shared" si="273"/>
        <v>1374500</v>
      </c>
      <c r="R390" s="34">
        <f t="shared" si="274"/>
        <v>2021265.66</v>
      </c>
      <c r="S390" s="34">
        <f t="shared" si="275"/>
        <v>1387000</v>
      </c>
      <c r="T390" s="34">
        <f t="shared" si="276"/>
        <v>2045083.67</v>
      </c>
      <c r="U390" s="34">
        <f t="shared" si="277"/>
        <v>1399500</v>
      </c>
      <c r="V390" s="34">
        <f t="shared" si="278"/>
        <v>2069054.93</v>
      </c>
      <c r="W390" s="34">
        <f t="shared" si="279"/>
        <v>1412000</v>
      </c>
      <c r="X390" s="34">
        <f t="shared" si="280"/>
        <v>2093180.42</v>
      </c>
      <c r="Y390" s="34">
        <f t="shared" si="281"/>
        <v>1424500</v>
      </c>
      <c r="Z390" s="34">
        <f t="shared" si="282"/>
        <v>2117461.13</v>
      </c>
      <c r="AA390" s="34">
        <f t="shared" si="283"/>
        <v>1437000</v>
      </c>
      <c r="AB390" s="34">
        <f t="shared" si="284"/>
        <v>2141898.0699999998</v>
      </c>
      <c r="AC390" s="39">
        <f t="shared" si="289"/>
        <v>2149083.0699999998</v>
      </c>
      <c r="AD390" s="34">
        <f t="shared" si="290"/>
        <v>1449500</v>
      </c>
      <c r="AE390" s="34">
        <f t="shared" si="291"/>
        <v>2173723.46</v>
      </c>
      <c r="AF390" s="34">
        <f t="shared" si="292"/>
        <v>1462000</v>
      </c>
      <c r="AG390" s="34">
        <f t="shared" si="293"/>
        <v>2198522.39</v>
      </c>
      <c r="AH390" s="34">
        <f t="shared" si="294"/>
        <v>1474500</v>
      </c>
      <c r="AI390" s="34">
        <f t="shared" si="295"/>
        <v>2223480.88</v>
      </c>
      <c r="AJ390" s="34">
        <f t="shared" si="296"/>
        <v>1487000</v>
      </c>
      <c r="AK390" s="34">
        <f t="shared" si="297"/>
        <v>2248599.9500000002</v>
      </c>
      <c r="AL390" s="34">
        <f t="shared" si="298"/>
        <v>1499500</v>
      </c>
      <c r="AM390" s="34">
        <f t="shared" si="299"/>
        <v>2273880.64</v>
      </c>
      <c r="AN390" s="34">
        <f t="shared" si="300"/>
        <v>1512000</v>
      </c>
      <c r="AO390" s="34">
        <f t="shared" si="301"/>
        <v>2299323.98</v>
      </c>
      <c r="AP390" s="34">
        <f t="shared" si="302"/>
        <v>1524500</v>
      </c>
      <c r="AQ390" s="34">
        <f t="shared" si="303"/>
        <v>2324931.0299999998</v>
      </c>
      <c r="AR390" s="34">
        <f t="shared" si="304"/>
        <v>1537000</v>
      </c>
      <c r="AS390" s="34">
        <f t="shared" si="305"/>
        <v>2350702.83</v>
      </c>
      <c r="AT390" s="34">
        <f t="shared" si="306"/>
        <v>1549500</v>
      </c>
      <c r="AU390" s="34">
        <f t="shared" si="307"/>
        <v>2376640.4500000002</v>
      </c>
      <c r="AV390" s="34">
        <f t="shared" si="308"/>
        <v>1562000</v>
      </c>
      <c r="AW390" s="34">
        <f t="shared" si="309"/>
        <v>2402744.9500000002</v>
      </c>
      <c r="AX390" s="34">
        <f t="shared" si="310"/>
        <v>1574500</v>
      </c>
      <c r="AY390" s="34">
        <f t="shared" si="311"/>
        <v>2429017.41</v>
      </c>
      <c r="AZ390" s="34">
        <f t="shared" si="312"/>
        <v>1587000</v>
      </c>
      <c r="BA390" s="34">
        <f t="shared" si="313"/>
        <v>2455458.91</v>
      </c>
    </row>
    <row r="391" spans="1:53" x14ac:dyDescent="0.2">
      <c r="A391" s="24">
        <v>41000</v>
      </c>
      <c r="B391" s="33">
        <v>1283000</v>
      </c>
      <c r="C391" s="33">
        <v>1831321.28</v>
      </c>
      <c r="D391" s="33">
        <v>1847358.78</v>
      </c>
      <c r="E391" s="34">
        <f t="shared" si="285"/>
        <v>1295500</v>
      </c>
      <c r="F391" s="34">
        <f t="shared" si="286"/>
        <v>1870057.87</v>
      </c>
      <c r="G391" s="34">
        <f t="shared" si="287"/>
        <v>1308000</v>
      </c>
      <c r="H391" s="34">
        <f t="shared" si="288"/>
        <v>1892903.01</v>
      </c>
      <c r="I391" s="34">
        <f t="shared" si="265"/>
        <v>1320500</v>
      </c>
      <c r="J391" s="34">
        <f t="shared" si="266"/>
        <v>1915895.13</v>
      </c>
      <c r="K391" s="34">
        <f t="shared" si="267"/>
        <v>1333000</v>
      </c>
      <c r="L391" s="34">
        <f t="shared" si="268"/>
        <v>1939035.18</v>
      </c>
      <c r="M391" s="34">
        <f t="shared" si="269"/>
        <v>1345500</v>
      </c>
      <c r="N391" s="34">
        <f t="shared" si="270"/>
        <v>1962324.12</v>
      </c>
      <c r="O391" s="34">
        <f t="shared" si="271"/>
        <v>1358000</v>
      </c>
      <c r="P391" s="34">
        <f t="shared" si="272"/>
        <v>1985762.9</v>
      </c>
      <c r="Q391" s="34">
        <f t="shared" si="273"/>
        <v>1370500</v>
      </c>
      <c r="R391" s="34">
        <f t="shared" si="274"/>
        <v>2009352.49</v>
      </c>
      <c r="S391" s="34">
        <f t="shared" si="275"/>
        <v>1383000</v>
      </c>
      <c r="T391" s="34">
        <f t="shared" si="276"/>
        <v>2033093.85</v>
      </c>
      <c r="U391" s="34">
        <f t="shared" si="277"/>
        <v>1395500</v>
      </c>
      <c r="V391" s="34">
        <f t="shared" si="278"/>
        <v>2056987.96</v>
      </c>
      <c r="W391" s="34">
        <f t="shared" si="279"/>
        <v>1408000</v>
      </c>
      <c r="X391" s="34">
        <f t="shared" si="280"/>
        <v>2081035.81</v>
      </c>
      <c r="Y391" s="34">
        <f t="shared" si="281"/>
        <v>1420500</v>
      </c>
      <c r="Z391" s="34">
        <f t="shared" si="282"/>
        <v>2105238.38</v>
      </c>
      <c r="AA391" s="34">
        <f t="shared" si="283"/>
        <v>1433000</v>
      </c>
      <c r="AB391" s="34">
        <f t="shared" si="284"/>
        <v>2129596.67</v>
      </c>
      <c r="AC391" s="39">
        <f t="shared" si="289"/>
        <v>2136761.67</v>
      </c>
      <c r="AD391" s="34">
        <f t="shared" si="290"/>
        <v>1445500</v>
      </c>
      <c r="AE391" s="34">
        <f t="shared" si="291"/>
        <v>2161322.79</v>
      </c>
      <c r="AF391" s="34">
        <f t="shared" si="292"/>
        <v>1458000</v>
      </c>
      <c r="AG391" s="34">
        <f t="shared" si="293"/>
        <v>2186041.9300000002</v>
      </c>
      <c r="AH391" s="34">
        <f t="shared" si="294"/>
        <v>1470500</v>
      </c>
      <c r="AI391" s="34">
        <f t="shared" si="295"/>
        <v>2210920.12</v>
      </c>
      <c r="AJ391" s="34">
        <f t="shared" si="296"/>
        <v>1483000</v>
      </c>
      <c r="AK391" s="34">
        <f t="shared" si="297"/>
        <v>2235958.37</v>
      </c>
      <c r="AL391" s="34">
        <f t="shared" si="298"/>
        <v>1495500</v>
      </c>
      <c r="AM391" s="34">
        <f t="shared" si="299"/>
        <v>2261157.7200000002</v>
      </c>
      <c r="AN391" s="34">
        <f t="shared" si="300"/>
        <v>1508000</v>
      </c>
      <c r="AO391" s="34">
        <f t="shared" si="301"/>
        <v>2286519.2000000002</v>
      </c>
      <c r="AP391" s="34">
        <f t="shared" si="302"/>
        <v>1520500</v>
      </c>
      <c r="AQ391" s="34">
        <f t="shared" si="303"/>
        <v>2312043.86</v>
      </c>
      <c r="AR391" s="34">
        <f t="shared" si="304"/>
        <v>1533000</v>
      </c>
      <c r="AS391" s="34">
        <f t="shared" si="305"/>
        <v>2337732.75</v>
      </c>
      <c r="AT391" s="34">
        <f t="shared" si="306"/>
        <v>1545500</v>
      </c>
      <c r="AU391" s="34">
        <f t="shared" si="307"/>
        <v>2363586.92</v>
      </c>
      <c r="AV391" s="34">
        <f t="shared" si="308"/>
        <v>1558000</v>
      </c>
      <c r="AW391" s="34">
        <f t="shared" si="309"/>
        <v>2389607.44</v>
      </c>
      <c r="AX391" s="34">
        <f t="shared" si="310"/>
        <v>1570500</v>
      </c>
      <c r="AY391" s="34">
        <f t="shared" si="311"/>
        <v>2415795.37</v>
      </c>
      <c r="AZ391" s="34">
        <f t="shared" si="312"/>
        <v>1583000</v>
      </c>
      <c r="BA391" s="34">
        <f t="shared" si="313"/>
        <v>2442151.7999999998</v>
      </c>
    </row>
    <row r="392" spans="1:53" x14ac:dyDescent="0.2">
      <c r="A392" s="24">
        <v>41030</v>
      </c>
      <c r="B392" s="33">
        <v>1279000</v>
      </c>
      <c r="C392" s="33">
        <v>1820230.51</v>
      </c>
      <c r="D392" s="33">
        <v>1836218.01</v>
      </c>
      <c r="E392" s="34">
        <f t="shared" si="285"/>
        <v>1291500</v>
      </c>
      <c r="F392" s="34">
        <f t="shared" si="286"/>
        <v>1858845.42</v>
      </c>
      <c r="G392" s="34">
        <f t="shared" si="287"/>
        <v>1304000</v>
      </c>
      <c r="H392" s="34">
        <f t="shared" si="288"/>
        <v>1881618.41</v>
      </c>
      <c r="I392" s="34">
        <f t="shared" si="265"/>
        <v>1316500</v>
      </c>
      <c r="J392" s="34">
        <f t="shared" si="266"/>
        <v>1904537.93</v>
      </c>
      <c r="K392" s="34">
        <f t="shared" si="267"/>
        <v>1329000</v>
      </c>
      <c r="L392" s="34">
        <f t="shared" si="268"/>
        <v>1927604.91</v>
      </c>
      <c r="M392" s="34">
        <f t="shared" si="269"/>
        <v>1341500</v>
      </c>
      <c r="N392" s="34">
        <f t="shared" si="270"/>
        <v>1950820.31</v>
      </c>
      <c r="O392" s="34">
        <f t="shared" si="271"/>
        <v>1354000</v>
      </c>
      <c r="P392" s="34">
        <f t="shared" si="272"/>
        <v>1974185.07</v>
      </c>
      <c r="Q392" s="34">
        <f t="shared" si="273"/>
        <v>1366500</v>
      </c>
      <c r="R392" s="34">
        <f t="shared" si="274"/>
        <v>1997700.16</v>
      </c>
      <c r="S392" s="34">
        <f t="shared" si="275"/>
        <v>1379000</v>
      </c>
      <c r="T392" s="34">
        <f t="shared" si="276"/>
        <v>2021366.55</v>
      </c>
      <c r="U392" s="34">
        <f t="shared" si="277"/>
        <v>1391500</v>
      </c>
      <c r="V392" s="34">
        <f t="shared" si="278"/>
        <v>2045185.21</v>
      </c>
      <c r="W392" s="34">
        <f t="shared" si="279"/>
        <v>1404000</v>
      </c>
      <c r="X392" s="34">
        <f t="shared" si="280"/>
        <v>2069157.12</v>
      </c>
      <c r="Y392" s="34">
        <f t="shared" si="281"/>
        <v>1416500</v>
      </c>
      <c r="Z392" s="34">
        <f t="shared" si="282"/>
        <v>2093283.27</v>
      </c>
      <c r="AA392" s="34">
        <f t="shared" si="283"/>
        <v>1429000</v>
      </c>
      <c r="AB392" s="34">
        <f t="shared" si="284"/>
        <v>2117564.64</v>
      </c>
      <c r="AC392" s="39">
        <f t="shared" si="289"/>
        <v>2124709.64</v>
      </c>
      <c r="AD392" s="34">
        <f t="shared" si="290"/>
        <v>1441500</v>
      </c>
      <c r="AE392" s="34">
        <f t="shared" si="291"/>
        <v>2149193.21</v>
      </c>
      <c r="AF392" s="34">
        <f t="shared" si="292"/>
        <v>1454000</v>
      </c>
      <c r="AG392" s="34">
        <f t="shared" si="293"/>
        <v>2173834.31</v>
      </c>
      <c r="AH392" s="34">
        <f t="shared" si="294"/>
        <v>1466500</v>
      </c>
      <c r="AI392" s="34">
        <f t="shared" si="295"/>
        <v>2198633.9500000002</v>
      </c>
      <c r="AJ392" s="34">
        <f t="shared" si="296"/>
        <v>1479000</v>
      </c>
      <c r="AK392" s="34">
        <f t="shared" si="297"/>
        <v>2223593.15</v>
      </c>
      <c r="AL392" s="34">
        <f t="shared" si="298"/>
        <v>1491500</v>
      </c>
      <c r="AM392" s="34">
        <f t="shared" si="299"/>
        <v>2248712.94</v>
      </c>
      <c r="AN392" s="34">
        <f t="shared" si="300"/>
        <v>1504000</v>
      </c>
      <c r="AO392" s="34">
        <f t="shared" si="301"/>
        <v>2273994.35</v>
      </c>
      <c r="AP392" s="34">
        <f t="shared" si="302"/>
        <v>1516500</v>
      </c>
      <c r="AQ392" s="34">
        <f t="shared" si="303"/>
        <v>2299438.4300000002</v>
      </c>
      <c r="AR392" s="34">
        <f t="shared" si="304"/>
        <v>1529000</v>
      </c>
      <c r="AS392" s="34">
        <f t="shared" si="305"/>
        <v>2325046.21</v>
      </c>
      <c r="AT392" s="34">
        <f t="shared" si="306"/>
        <v>1541500</v>
      </c>
      <c r="AU392" s="34">
        <f t="shared" si="307"/>
        <v>2350818.75</v>
      </c>
      <c r="AV392" s="34">
        <f t="shared" si="308"/>
        <v>1554000</v>
      </c>
      <c r="AW392" s="34">
        <f t="shared" si="309"/>
        <v>2376757.12</v>
      </c>
      <c r="AX392" s="34">
        <f t="shared" si="310"/>
        <v>1566500</v>
      </c>
      <c r="AY392" s="34">
        <f t="shared" si="311"/>
        <v>2402862.37</v>
      </c>
      <c r="AZ392" s="34">
        <f t="shared" si="312"/>
        <v>1579000</v>
      </c>
      <c r="BA392" s="34">
        <f t="shared" si="313"/>
        <v>2429135.59</v>
      </c>
    </row>
    <row r="393" spans="1:53" x14ac:dyDescent="0.2">
      <c r="A393" s="24">
        <v>41061</v>
      </c>
      <c r="B393" s="33">
        <v>1275000</v>
      </c>
      <c r="C393" s="33">
        <v>1809212.66</v>
      </c>
      <c r="D393" s="33">
        <v>1825150.16</v>
      </c>
      <c r="E393" s="34">
        <f t="shared" si="285"/>
        <v>1287500</v>
      </c>
      <c r="F393" s="34">
        <f t="shared" si="286"/>
        <v>1847706.36</v>
      </c>
      <c r="G393" s="34">
        <f t="shared" si="287"/>
        <v>1300000</v>
      </c>
      <c r="H393" s="34">
        <f t="shared" si="288"/>
        <v>1870407.69</v>
      </c>
      <c r="I393" s="34">
        <f t="shared" ref="I393:I456" si="314">+IF(G393=0,IF($A393&gt;I$6,0,G393+12500),G393+12500)</f>
        <v>1312500</v>
      </c>
      <c r="J393" s="34">
        <f t="shared" ref="J393:J456" si="315">+IF(I393=0,0,ROUND((H393+10744)*1.08^(1/12),2))</f>
        <v>1893255.08</v>
      </c>
      <c r="K393" s="34">
        <f t="shared" ref="K393:K456" si="316">+IF(I393=0,IF($A393&gt;K$6,0,I393+12500),I393+12500)</f>
        <v>1325000</v>
      </c>
      <c r="L393" s="34">
        <f t="shared" ref="L393:L456" si="317">+IF(K393=0,0,ROUND((J393+10744)*1.08^(1/12),2))</f>
        <v>1916249.47</v>
      </c>
      <c r="M393" s="34">
        <f t="shared" ref="M393:M456" si="318">+IF(K393=0,IF($A393&gt;M$6,0,K393+12500),K393+12500)</f>
        <v>1337500</v>
      </c>
      <c r="N393" s="34">
        <f t="shared" ref="N393:N456" si="319">+IF(M393=0,0,ROUND((L393+10744)*1.08^(1/12),2))</f>
        <v>1939391.8</v>
      </c>
      <c r="O393" s="34">
        <f t="shared" ref="O393:O456" si="320">+IF(M393=0,IF($A393&gt;O$6,0,M393+12500),M393+12500)</f>
        <v>1350000</v>
      </c>
      <c r="P393" s="34">
        <f t="shared" ref="P393:P456" si="321">+IF(O393=0,0,ROUND((N393+10744)*1.08^(1/12),2))</f>
        <v>1962683.03</v>
      </c>
      <c r="Q393" s="34">
        <f t="shared" ref="Q393:Q456" si="322">+IF(O393=0,IF($A393&gt;Q$6,0,O393+12500),O393+12500)</f>
        <v>1362500</v>
      </c>
      <c r="R393" s="34">
        <f t="shared" ref="R393:R456" si="323">+IF(Q393=0,0,ROUND((P393+10744)*1.08^(1/12),2))</f>
        <v>1986124.12</v>
      </c>
      <c r="S393" s="34">
        <f t="shared" ref="S393:S456" si="324">+IF(Q393=0,IF($A393&gt;S$6,0,Q393+12500),Q393+12500)</f>
        <v>1375000</v>
      </c>
      <c r="T393" s="34">
        <f t="shared" ref="T393:T456" si="325">+IF(S393=0,0,ROUND((R393+10744)*1.08^(1/12),2))</f>
        <v>2009716.03</v>
      </c>
      <c r="U393" s="34">
        <f t="shared" ref="U393:U456" si="326">+IF(S393=0,IF($A393&gt;U$6,0,S393+12500),S393+12500)</f>
        <v>1387500</v>
      </c>
      <c r="V393" s="34">
        <f t="shared" ref="V393:V456" si="327">+IF(U393=0,0,ROUND((T393+10744)*1.08^(1/12),2))</f>
        <v>2033459.73</v>
      </c>
      <c r="W393" s="34">
        <f t="shared" ref="W393:W456" si="328">+IF(U393=0,IF($A393&gt;W$6,0,U393+12500),U393+12500)</f>
        <v>1400000</v>
      </c>
      <c r="X393" s="34">
        <f t="shared" ref="X393:X456" si="329">+IF(W393=0,0,ROUND((V393+10744)*1.08^(1/12),2))</f>
        <v>2057356.2</v>
      </c>
      <c r="Y393" s="34">
        <f t="shared" ref="Y393:Y456" si="330">+IF(W393=0,IF($A393&gt;Y$6,0,W393+12500),W393+12500)</f>
        <v>1412500</v>
      </c>
      <c r="Z393" s="34">
        <f t="shared" ref="Z393:Z456" si="331">+IF(Y393=0,0,ROUND((X393+10744)*1.08^(1/12),2))</f>
        <v>2081406.42</v>
      </c>
      <c r="AA393" s="34">
        <f t="shared" ref="AA393:AA456" si="332">+IF(Y393=0,IF($A393&gt;AA$6,0,Y393+12500),Y393+12500)</f>
        <v>1425000</v>
      </c>
      <c r="AB393" s="34">
        <f t="shared" ref="AB393:AB456" si="333">+IF(AA393=0,0,ROUND((Z393+10744)*1.08^(1/12),2))</f>
        <v>2105611.38</v>
      </c>
      <c r="AC393" s="39">
        <f t="shared" si="289"/>
        <v>2112736.38</v>
      </c>
      <c r="AD393" s="34">
        <f t="shared" si="290"/>
        <v>1437500</v>
      </c>
      <c r="AE393" s="34">
        <f t="shared" si="291"/>
        <v>2137142.92</v>
      </c>
      <c r="AF393" s="34">
        <f t="shared" si="292"/>
        <v>1450000</v>
      </c>
      <c r="AG393" s="34">
        <f t="shared" si="293"/>
        <v>2161706.4900000002</v>
      </c>
      <c r="AH393" s="34">
        <f t="shared" si="294"/>
        <v>1462500</v>
      </c>
      <c r="AI393" s="34">
        <f t="shared" si="295"/>
        <v>2186428.1</v>
      </c>
      <c r="AJ393" s="34">
        <f t="shared" si="296"/>
        <v>1475000</v>
      </c>
      <c r="AK393" s="34">
        <f t="shared" si="297"/>
        <v>2211308.77</v>
      </c>
      <c r="AL393" s="34">
        <f t="shared" si="298"/>
        <v>1487500</v>
      </c>
      <c r="AM393" s="34">
        <f t="shared" si="299"/>
        <v>2236349.52</v>
      </c>
      <c r="AN393" s="34">
        <f t="shared" si="300"/>
        <v>1500000</v>
      </c>
      <c r="AO393" s="34">
        <f t="shared" si="301"/>
        <v>2261551.39</v>
      </c>
      <c r="AP393" s="34">
        <f t="shared" si="302"/>
        <v>1512500</v>
      </c>
      <c r="AQ393" s="34">
        <f t="shared" si="303"/>
        <v>2286915.41</v>
      </c>
      <c r="AR393" s="34">
        <f t="shared" si="304"/>
        <v>1525000</v>
      </c>
      <c r="AS393" s="34">
        <f t="shared" si="305"/>
        <v>2312442.62</v>
      </c>
      <c r="AT393" s="34">
        <f t="shared" si="306"/>
        <v>1537500</v>
      </c>
      <c r="AU393" s="34">
        <f t="shared" si="307"/>
        <v>2338134.0699999998</v>
      </c>
      <c r="AV393" s="34">
        <f t="shared" si="308"/>
        <v>1550000</v>
      </c>
      <c r="AW393" s="34">
        <f t="shared" si="309"/>
        <v>2363990.8199999998</v>
      </c>
      <c r="AX393" s="34">
        <f t="shared" si="310"/>
        <v>1562500</v>
      </c>
      <c r="AY393" s="34">
        <f t="shared" si="311"/>
        <v>2390013.94</v>
      </c>
      <c r="AZ393" s="34">
        <f t="shared" si="312"/>
        <v>1575000</v>
      </c>
      <c r="BA393" s="34">
        <f t="shared" si="313"/>
        <v>2416204.4900000002</v>
      </c>
    </row>
    <row r="394" spans="1:53" x14ac:dyDescent="0.2">
      <c r="A394" s="24">
        <v>41091</v>
      </c>
      <c r="B394" s="33">
        <v>1271000</v>
      </c>
      <c r="C394" s="33">
        <v>1798267.56</v>
      </c>
      <c r="D394" s="33">
        <v>1814155.06</v>
      </c>
      <c r="E394" s="34">
        <f t="shared" ref="E394:E457" si="334">+IF(B394=0,IF($A394&gt;E$6,0,B394+12500),B394+12500)</f>
        <v>1283500</v>
      </c>
      <c r="F394" s="34">
        <f t="shared" ref="F394:F457" si="335">+IF(E394=0,0,ROUND((D394+10744)*1.08^(1/12),2))</f>
        <v>1836640.52</v>
      </c>
      <c r="G394" s="34">
        <f t="shared" ref="G394:G457" si="336">+IF(E394=0,IF($A394&gt;G$6,0,E394+12500),E394+12500)</f>
        <v>1296000</v>
      </c>
      <c r="H394" s="34">
        <f t="shared" ref="H394:H457" si="337">+IF(G394=0,0,ROUND((F394+10744)*1.08^(1/12),2))</f>
        <v>1859270.65</v>
      </c>
      <c r="I394" s="34">
        <f t="shared" si="314"/>
        <v>1308500</v>
      </c>
      <c r="J394" s="34">
        <f t="shared" si="315"/>
        <v>1882046.38</v>
      </c>
      <c r="K394" s="34">
        <f t="shared" si="316"/>
        <v>1321000</v>
      </c>
      <c r="L394" s="34">
        <f t="shared" si="317"/>
        <v>1904968.65</v>
      </c>
      <c r="M394" s="34">
        <f t="shared" si="318"/>
        <v>1333500</v>
      </c>
      <c r="N394" s="34">
        <f t="shared" si="319"/>
        <v>1928038.3999999999</v>
      </c>
      <c r="O394" s="34">
        <f t="shared" si="320"/>
        <v>1346000</v>
      </c>
      <c r="P394" s="34">
        <f t="shared" si="321"/>
        <v>1951256.58</v>
      </c>
      <c r="Q394" s="34">
        <f t="shared" si="322"/>
        <v>1358500</v>
      </c>
      <c r="R394" s="34">
        <f t="shared" si="323"/>
        <v>1974624.15</v>
      </c>
      <c r="S394" s="34">
        <f t="shared" si="324"/>
        <v>1371000</v>
      </c>
      <c r="T394" s="34">
        <f t="shared" si="325"/>
        <v>1998142.07</v>
      </c>
      <c r="U394" s="34">
        <f t="shared" si="326"/>
        <v>1383500</v>
      </c>
      <c r="V394" s="34">
        <f t="shared" si="327"/>
        <v>2021811.3</v>
      </c>
      <c r="W394" s="34">
        <f t="shared" si="328"/>
        <v>1396000</v>
      </c>
      <c r="X394" s="34">
        <f t="shared" si="329"/>
        <v>2045632.82</v>
      </c>
      <c r="Y394" s="34">
        <f t="shared" si="330"/>
        <v>1408500</v>
      </c>
      <c r="Z394" s="34">
        <f t="shared" si="331"/>
        <v>2069607.61</v>
      </c>
      <c r="AA394" s="34">
        <f t="shared" si="332"/>
        <v>1421000</v>
      </c>
      <c r="AB394" s="34">
        <f t="shared" si="333"/>
        <v>2093736.65</v>
      </c>
      <c r="AC394" s="39">
        <f t="shared" ref="AC394:AC457" si="338">+ROUND(AB394+(AA394*0.5%),2)</f>
        <v>2100841.65</v>
      </c>
      <c r="AD394" s="34">
        <f t="shared" ref="AD394:AD457" si="339">+IF(AA394=0,IF($A394&gt;AD$6,0,AA394+12500),AA394+12500)</f>
        <v>1433500</v>
      </c>
      <c r="AE394" s="34">
        <f t="shared" ref="AE394:AE457" si="340">+IF(AD394=0,0,ROUND((AC394+10744)*1.08^(1/12),2))</f>
        <v>2125171.66</v>
      </c>
      <c r="AF394" s="34">
        <f t="shared" ref="AF394:AF457" si="341">+IF(AD394=0,IF($A394&gt;AF$6,0,AD394+12500),AD394+12500)</f>
        <v>1446000</v>
      </c>
      <c r="AG394" s="34">
        <f t="shared" ref="AG394:AG457" si="342">+IF(AF394=0,0,ROUND((AE394+10744)*1.08^(1/12),2))</f>
        <v>2149658.21</v>
      </c>
      <c r="AH394" s="34">
        <f t="shared" ref="AH394:AH457" si="343">+IF(AF394=0,IF($A394&gt;AH$6,0,AF394+12500),AF394+12500)</f>
        <v>1458500</v>
      </c>
      <c r="AI394" s="34">
        <f t="shared" ref="AI394:AI457" si="344">+IF(AH394=0,0,ROUND((AG394+10744)*1.08^(1/12),2))</f>
        <v>2174302.2999999998</v>
      </c>
      <c r="AJ394" s="34">
        <f t="shared" ref="AJ394:AJ457" si="345">+IF(AH394=0,IF($A394&gt;AJ$6,0,AH394+12500),AH394+12500)</f>
        <v>1471000</v>
      </c>
      <c r="AK394" s="34">
        <f t="shared" ref="AK394:AK457" si="346">+IF(AJ394=0,0,ROUND((AI394+10744)*1.08^(1/12),2))</f>
        <v>2199104.9500000002</v>
      </c>
      <c r="AL394" s="34">
        <f t="shared" ref="AL394:AL457" si="347">+IF(AJ394=0,IF($A394&gt;AL$6,0,AJ394+12500),AJ394+12500)</f>
        <v>1483500</v>
      </c>
      <c r="AM394" s="34">
        <f t="shared" ref="AM394:AM457" si="348">+IF(AL394=0,0,ROUND((AK394+10744)*1.08^(1/12),2))</f>
        <v>2224067.1800000002</v>
      </c>
      <c r="AN394" s="34">
        <f t="shared" ref="AN394:AN457" si="349">+IF(AL394=0,IF($A394&gt;AN$6,0,AL394+12500),AL394+12500)</f>
        <v>1496000</v>
      </c>
      <c r="AO394" s="34">
        <f t="shared" ref="AO394:AO457" si="350">+IF(AN394=0,0,ROUND((AM394+10744)*1.08^(1/12),2))</f>
        <v>2249190.02</v>
      </c>
      <c r="AP394" s="34">
        <f t="shared" ref="AP394:AP457" si="351">+IF(AN394=0,IF($A394&gt;AP$6,0,AN394+12500),AN394+12500)</f>
        <v>1508500</v>
      </c>
      <c r="AQ394" s="34">
        <f t="shared" ref="AQ394:AQ457" si="352">+IF(AP394=0,0,ROUND((AO394+10744)*1.08^(1/12),2))</f>
        <v>2274474.5</v>
      </c>
      <c r="AR394" s="34">
        <f t="shared" ref="AR394:AR457" si="353">+IF(AP394=0,IF($A394&gt;AR$6,0,AP394+12500),AP394+12500)</f>
        <v>1521000</v>
      </c>
      <c r="AS394" s="34">
        <f t="shared" ref="AS394:AS457" si="354">+IF(AR394=0,0,ROUND((AQ394+10744)*1.08^(1/12),2))</f>
        <v>2299921.66</v>
      </c>
      <c r="AT394" s="34">
        <f t="shared" ref="AT394:AT457" si="355">+IF(AR394=0,IF($A394&gt;AT$6,0,AR394+12500),AR394+12500)</f>
        <v>1533500</v>
      </c>
      <c r="AU394" s="34">
        <f t="shared" ref="AU394:AU457" si="356">+IF(AT394=0,0,ROUND((AS394+10744)*1.08^(1/12),2))</f>
        <v>2325532.5499999998</v>
      </c>
      <c r="AV394" s="34">
        <f t="shared" ref="AV394:AV457" si="357">+IF(AT394=0,IF($A394&gt;AV$6,0,AT394+12500),AT394+12500)</f>
        <v>1546000</v>
      </c>
      <c r="AW394" s="34">
        <f t="shared" ref="AW394:AW457" si="358">+IF(AV394=0,0,ROUND((AU394+10744)*1.08^(1/12),2))</f>
        <v>2351308.2200000002</v>
      </c>
      <c r="AX394" s="34">
        <f t="shared" ref="AX394:AX457" si="359">+IF(AV394=0,IF($A394&gt;AX$6,0,AV394+12500),AV394+12500)</f>
        <v>1558500</v>
      </c>
      <c r="AY394" s="34">
        <f t="shared" ref="AY394:AY457" si="360">+IF(AX394=0,0,ROUND((AW394+10744)*1.08^(1/12),2))</f>
        <v>2377249.7400000002</v>
      </c>
      <c r="AZ394" s="34">
        <f t="shared" ref="AZ394:AZ457" si="361">+IF(AX394=0,IF($A394&gt;AZ$6,0,AX394+12500),AX394+12500)</f>
        <v>1571000</v>
      </c>
      <c r="BA394" s="34">
        <f t="shared" ref="BA394:BA457" si="362">+IF(AZ394=0,0,ROUND((AY394+10744)*1.08^(1/12),2))</f>
        <v>2403358.16</v>
      </c>
    </row>
    <row r="395" spans="1:53" x14ac:dyDescent="0.2">
      <c r="A395" s="24">
        <v>41122</v>
      </c>
      <c r="B395" s="33">
        <v>1267000</v>
      </c>
      <c r="C395" s="33">
        <v>1787394.69</v>
      </c>
      <c r="D395" s="33">
        <v>1803232.19</v>
      </c>
      <c r="E395" s="34">
        <f t="shared" si="334"/>
        <v>1279500</v>
      </c>
      <c r="F395" s="34">
        <f t="shared" si="335"/>
        <v>1825647.37</v>
      </c>
      <c r="G395" s="34">
        <f t="shared" si="336"/>
        <v>1292000</v>
      </c>
      <c r="H395" s="34">
        <f t="shared" si="337"/>
        <v>1848206.77</v>
      </c>
      <c r="I395" s="34">
        <f t="shared" si="314"/>
        <v>1304500</v>
      </c>
      <c r="J395" s="34">
        <f t="shared" si="315"/>
        <v>1870911.32</v>
      </c>
      <c r="K395" s="34">
        <f t="shared" si="316"/>
        <v>1317000</v>
      </c>
      <c r="L395" s="34">
        <f t="shared" si="317"/>
        <v>1893761.95</v>
      </c>
      <c r="M395" s="34">
        <f t="shared" si="318"/>
        <v>1329500</v>
      </c>
      <c r="N395" s="34">
        <f t="shared" si="319"/>
        <v>1916759.6</v>
      </c>
      <c r="O395" s="34">
        <f t="shared" si="320"/>
        <v>1342000</v>
      </c>
      <c r="P395" s="34">
        <f t="shared" si="321"/>
        <v>1939905.22</v>
      </c>
      <c r="Q395" s="34">
        <f t="shared" si="322"/>
        <v>1354500</v>
      </c>
      <c r="R395" s="34">
        <f t="shared" si="323"/>
        <v>1963199.76</v>
      </c>
      <c r="S395" s="34">
        <f t="shared" si="324"/>
        <v>1367000</v>
      </c>
      <c r="T395" s="34">
        <f t="shared" si="325"/>
        <v>1986644.17</v>
      </c>
      <c r="U395" s="34">
        <f t="shared" si="326"/>
        <v>1379500</v>
      </c>
      <c r="V395" s="34">
        <f t="shared" si="327"/>
        <v>2010239.43</v>
      </c>
      <c r="W395" s="34">
        <f t="shared" si="328"/>
        <v>1392000</v>
      </c>
      <c r="X395" s="34">
        <f t="shared" si="329"/>
        <v>2033986.5</v>
      </c>
      <c r="Y395" s="34">
        <f t="shared" si="330"/>
        <v>1404500</v>
      </c>
      <c r="Z395" s="34">
        <f t="shared" si="331"/>
        <v>2057886.36</v>
      </c>
      <c r="AA395" s="34">
        <f t="shared" si="332"/>
        <v>1417000</v>
      </c>
      <c r="AB395" s="34">
        <f t="shared" si="333"/>
        <v>2081939.99</v>
      </c>
      <c r="AC395" s="39">
        <f t="shared" si="338"/>
        <v>2089024.99</v>
      </c>
      <c r="AD395" s="34">
        <f t="shared" si="339"/>
        <v>1429500</v>
      </c>
      <c r="AE395" s="34">
        <f t="shared" si="340"/>
        <v>2113278.9700000002</v>
      </c>
      <c r="AF395" s="34">
        <f t="shared" si="341"/>
        <v>1442000</v>
      </c>
      <c r="AG395" s="34">
        <f t="shared" si="342"/>
        <v>2137689</v>
      </c>
      <c r="AH395" s="34">
        <f t="shared" si="343"/>
        <v>1454500</v>
      </c>
      <c r="AI395" s="34">
        <f t="shared" si="344"/>
        <v>2162256.08</v>
      </c>
      <c r="AJ395" s="34">
        <f t="shared" si="345"/>
        <v>1467000</v>
      </c>
      <c r="AK395" s="34">
        <f t="shared" si="346"/>
        <v>2186981.23</v>
      </c>
      <c r="AL395" s="34">
        <f t="shared" si="347"/>
        <v>1479500</v>
      </c>
      <c r="AM395" s="34">
        <f t="shared" si="348"/>
        <v>2211865.46</v>
      </c>
      <c r="AN395" s="34">
        <f t="shared" si="349"/>
        <v>1492000</v>
      </c>
      <c r="AO395" s="34">
        <f t="shared" si="350"/>
        <v>2236909.7999999998</v>
      </c>
      <c r="AP395" s="34">
        <f t="shared" si="351"/>
        <v>1504500</v>
      </c>
      <c r="AQ395" s="34">
        <f t="shared" si="352"/>
        <v>2262115.27</v>
      </c>
      <c r="AR395" s="34">
        <f t="shared" si="353"/>
        <v>1517000</v>
      </c>
      <c r="AS395" s="34">
        <f t="shared" si="354"/>
        <v>2287482.91</v>
      </c>
      <c r="AT395" s="34">
        <f t="shared" si="355"/>
        <v>1529500</v>
      </c>
      <c r="AU395" s="34">
        <f t="shared" si="356"/>
        <v>2313013.77</v>
      </c>
      <c r="AV395" s="34">
        <f t="shared" si="357"/>
        <v>1542000</v>
      </c>
      <c r="AW395" s="34">
        <f t="shared" si="358"/>
        <v>2338708.9</v>
      </c>
      <c r="AX395" s="34">
        <f t="shared" si="359"/>
        <v>1554500</v>
      </c>
      <c r="AY395" s="34">
        <f t="shared" si="360"/>
        <v>2364569.35</v>
      </c>
      <c r="AZ395" s="34">
        <f t="shared" si="361"/>
        <v>1567000</v>
      </c>
      <c r="BA395" s="34">
        <f t="shared" si="362"/>
        <v>2390596.19</v>
      </c>
    </row>
    <row r="396" spans="1:53" x14ac:dyDescent="0.2">
      <c r="A396" s="24">
        <v>41153</v>
      </c>
      <c r="B396" s="33">
        <v>1263000</v>
      </c>
      <c r="C396" s="33">
        <v>1776593.06</v>
      </c>
      <c r="D396" s="33">
        <v>1792380.56</v>
      </c>
      <c r="E396" s="34">
        <f t="shared" si="334"/>
        <v>1275500</v>
      </c>
      <c r="F396" s="34">
        <f t="shared" si="335"/>
        <v>1814725.92</v>
      </c>
      <c r="G396" s="34">
        <f t="shared" si="336"/>
        <v>1288000</v>
      </c>
      <c r="H396" s="34">
        <f t="shared" si="337"/>
        <v>1837215.05</v>
      </c>
      <c r="I396" s="34">
        <f t="shared" si="314"/>
        <v>1300500</v>
      </c>
      <c r="J396" s="34">
        <f t="shared" si="315"/>
        <v>1859848.87</v>
      </c>
      <c r="K396" s="34">
        <f t="shared" si="316"/>
        <v>1313000</v>
      </c>
      <c r="L396" s="34">
        <f t="shared" si="317"/>
        <v>1882628.32</v>
      </c>
      <c r="M396" s="34">
        <f t="shared" si="318"/>
        <v>1325500</v>
      </c>
      <c r="N396" s="34">
        <f t="shared" si="319"/>
        <v>1905554.33</v>
      </c>
      <c r="O396" s="34">
        <f t="shared" si="320"/>
        <v>1338000</v>
      </c>
      <c r="P396" s="34">
        <f t="shared" si="321"/>
        <v>1928627.85</v>
      </c>
      <c r="Q396" s="34">
        <f t="shared" si="322"/>
        <v>1350500</v>
      </c>
      <c r="R396" s="34">
        <f t="shared" si="323"/>
        <v>1951849.83</v>
      </c>
      <c r="S396" s="34">
        <f t="shared" si="324"/>
        <v>1363000</v>
      </c>
      <c r="T396" s="34">
        <f t="shared" si="325"/>
        <v>1975221.22</v>
      </c>
      <c r="U396" s="34">
        <f t="shared" si="326"/>
        <v>1375500</v>
      </c>
      <c r="V396" s="34">
        <f t="shared" si="327"/>
        <v>1998742.98</v>
      </c>
      <c r="W396" s="34">
        <f t="shared" si="328"/>
        <v>1388000</v>
      </c>
      <c r="X396" s="34">
        <f t="shared" si="329"/>
        <v>2022416.08</v>
      </c>
      <c r="Y396" s="34">
        <f t="shared" si="330"/>
        <v>1400500</v>
      </c>
      <c r="Z396" s="34">
        <f t="shared" si="331"/>
        <v>2046241.49</v>
      </c>
      <c r="AA396" s="34">
        <f t="shared" si="332"/>
        <v>1413000</v>
      </c>
      <c r="AB396" s="34">
        <f t="shared" si="333"/>
        <v>2070220.2</v>
      </c>
      <c r="AC396" s="39">
        <f t="shared" si="338"/>
        <v>2077285.2</v>
      </c>
      <c r="AD396" s="34">
        <f t="shared" si="339"/>
        <v>1425500</v>
      </c>
      <c r="AE396" s="34">
        <f t="shared" si="340"/>
        <v>2101463.64</v>
      </c>
      <c r="AF396" s="34">
        <f t="shared" si="341"/>
        <v>1438000</v>
      </c>
      <c r="AG396" s="34">
        <f t="shared" si="342"/>
        <v>2125797.65</v>
      </c>
      <c r="AH396" s="34">
        <f t="shared" si="343"/>
        <v>1450500</v>
      </c>
      <c r="AI396" s="34">
        <f t="shared" si="344"/>
        <v>2150288.2200000002</v>
      </c>
      <c r="AJ396" s="34">
        <f t="shared" si="345"/>
        <v>1463000</v>
      </c>
      <c r="AK396" s="34">
        <f t="shared" si="346"/>
        <v>2174936.37</v>
      </c>
      <c r="AL396" s="34">
        <f t="shared" si="347"/>
        <v>1475500</v>
      </c>
      <c r="AM396" s="34">
        <f t="shared" si="348"/>
        <v>2199743.1</v>
      </c>
      <c r="AN396" s="34">
        <f t="shared" si="349"/>
        <v>1488000</v>
      </c>
      <c r="AO396" s="34">
        <f t="shared" si="350"/>
        <v>2224709.44</v>
      </c>
      <c r="AP396" s="34">
        <f t="shared" si="351"/>
        <v>1500500</v>
      </c>
      <c r="AQ396" s="34">
        <f t="shared" si="352"/>
        <v>2249836.41</v>
      </c>
      <c r="AR396" s="34">
        <f t="shared" si="353"/>
        <v>1513000</v>
      </c>
      <c r="AS396" s="34">
        <f t="shared" si="354"/>
        <v>2275125.0499999998</v>
      </c>
      <c r="AT396" s="34">
        <f t="shared" si="355"/>
        <v>1525500</v>
      </c>
      <c r="AU396" s="34">
        <f t="shared" si="356"/>
        <v>2300576.4</v>
      </c>
      <c r="AV396" s="34">
        <f t="shared" si="357"/>
        <v>1538000</v>
      </c>
      <c r="AW396" s="34">
        <f t="shared" si="358"/>
        <v>2326191.5099999998</v>
      </c>
      <c r="AX396" s="34">
        <f t="shared" si="359"/>
        <v>1550500</v>
      </c>
      <c r="AY396" s="34">
        <f t="shared" si="360"/>
        <v>2351971.42</v>
      </c>
      <c r="AZ396" s="34">
        <f t="shared" si="361"/>
        <v>1563000</v>
      </c>
      <c r="BA396" s="34">
        <f t="shared" si="362"/>
        <v>2377917.2000000002</v>
      </c>
    </row>
    <row r="397" spans="1:53" x14ac:dyDescent="0.2">
      <c r="A397" s="24">
        <v>41183</v>
      </c>
      <c r="B397" s="33">
        <v>1259000</v>
      </c>
      <c r="C397" s="33">
        <v>1765862.76</v>
      </c>
      <c r="D397" s="33">
        <v>1781600.26</v>
      </c>
      <c r="E397" s="34">
        <f t="shared" si="334"/>
        <v>1271500</v>
      </c>
      <c r="F397" s="34">
        <f t="shared" si="335"/>
        <v>1803876.26</v>
      </c>
      <c r="G397" s="34">
        <f t="shared" si="336"/>
        <v>1284000</v>
      </c>
      <c r="H397" s="34">
        <f t="shared" si="337"/>
        <v>1826295.58</v>
      </c>
      <c r="I397" s="34">
        <f t="shared" si="314"/>
        <v>1296500</v>
      </c>
      <c r="J397" s="34">
        <f t="shared" si="315"/>
        <v>1848859.15</v>
      </c>
      <c r="K397" s="34">
        <f t="shared" si="316"/>
        <v>1309000</v>
      </c>
      <c r="L397" s="34">
        <f t="shared" si="317"/>
        <v>1871567.89</v>
      </c>
      <c r="M397" s="34">
        <f t="shared" si="318"/>
        <v>1321500</v>
      </c>
      <c r="N397" s="34">
        <f t="shared" si="319"/>
        <v>1894422.74</v>
      </c>
      <c r="O397" s="34">
        <f t="shared" si="320"/>
        <v>1334000</v>
      </c>
      <c r="P397" s="34">
        <f t="shared" si="321"/>
        <v>1917424.6399999999</v>
      </c>
      <c r="Q397" s="34">
        <f t="shared" si="322"/>
        <v>1346500</v>
      </c>
      <c r="R397" s="34">
        <f t="shared" si="323"/>
        <v>1940574.54</v>
      </c>
      <c r="S397" s="34">
        <f t="shared" si="324"/>
        <v>1359000</v>
      </c>
      <c r="T397" s="34">
        <f t="shared" si="325"/>
        <v>1963873.38</v>
      </c>
      <c r="U397" s="34">
        <f t="shared" si="326"/>
        <v>1371500</v>
      </c>
      <c r="V397" s="34">
        <f t="shared" si="327"/>
        <v>1987322.13</v>
      </c>
      <c r="W397" s="34">
        <f t="shared" si="328"/>
        <v>1384000</v>
      </c>
      <c r="X397" s="34">
        <f t="shared" si="329"/>
        <v>2010921.75</v>
      </c>
      <c r="Y397" s="34">
        <f t="shared" si="330"/>
        <v>1396500</v>
      </c>
      <c r="Z397" s="34">
        <f t="shared" si="331"/>
        <v>2034673.21</v>
      </c>
      <c r="AA397" s="34">
        <f t="shared" si="332"/>
        <v>1409000</v>
      </c>
      <c r="AB397" s="34">
        <f t="shared" si="333"/>
        <v>2058577.49</v>
      </c>
      <c r="AC397" s="39">
        <f t="shared" si="338"/>
        <v>2065622.49</v>
      </c>
      <c r="AD397" s="34">
        <f t="shared" si="339"/>
        <v>1421500</v>
      </c>
      <c r="AE397" s="34">
        <f t="shared" si="340"/>
        <v>2089725.89</v>
      </c>
      <c r="AF397" s="34">
        <f t="shared" si="341"/>
        <v>1434000</v>
      </c>
      <c r="AG397" s="34">
        <f t="shared" si="342"/>
        <v>2113984.38</v>
      </c>
      <c r="AH397" s="34">
        <f t="shared" si="343"/>
        <v>1446500</v>
      </c>
      <c r="AI397" s="34">
        <f t="shared" si="344"/>
        <v>2138398.9500000002</v>
      </c>
      <c r="AJ397" s="34">
        <f t="shared" si="345"/>
        <v>1459000</v>
      </c>
      <c r="AK397" s="34">
        <f t="shared" si="346"/>
        <v>2162970.6</v>
      </c>
      <c r="AL397" s="34">
        <f t="shared" si="347"/>
        <v>1471500</v>
      </c>
      <c r="AM397" s="34">
        <f t="shared" si="348"/>
        <v>2187700.35</v>
      </c>
      <c r="AN397" s="34">
        <f t="shared" si="349"/>
        <v>1484000</v>
      </c>
      <c r="AO397" s="34">
        <f t="shared" si="350"/>
        <v>2212589.21</v>
      </c>
      <c r="AP397" s="34">
        <f t="shared" si="351"/>
        <v>1496500</v>
      </c>
      <c r="AQ397" s="34">
        <f t="shared" si="352"/>
        <v>2237638.2000000002</v>
      </c>
      <c r="AR397" s="34">
        <f t="shared" si="353"/>
        <v>1509000</v>
      </c>
      <c r="AS397" s="34">
        <f t="shared" si="354"/>
        <v>2262848.36</v>
      </c>
      <c r="AT397" s="34">
        <f t="shared" si="355"/>
        <v>1521500</v>
      </c>
      <c r="AU397" s="34">
        <f t="shared" si="356"/>
        <v>2288220.7200000002</v>
      </c>
      <c r="AV397" s="34">
        <f t="shared" si="357"/>
        <v>1534000</v>
      </c>
      <c r="AW397" s="34">
        <f t="shared" si="358"/>
        <v>2313756.33</v>
      </c>
      <c r="AX397" s="34">
        <f t="shared" si="359"/>
        <v>1546500</v>
      </c>
      <c r="AY397" s="34">
        <f t="shared" si="360"/>
        <v>2339456.2400000002</v>
      </c>
      <c r="AZ397" s="34">
        <f t="shared" si="361"/>
        <v>1559000</v>
      </c>
      <c r="BA397" s="34">
        <f t="shared" si="362"/>
        <v>2365321.5</v>
      </c>
    </row>
    <row r="398" spans="1:53" x14ac:dyDescent="0.2">
      <c r="A398" s="24">
        <v>41214</v>
      </c>
      <c r="B398" s="33">
        <v>1255000</v>
      </c>
      <c r="C398" s="33">
        <v>1755202.65</v>
      </c>
      <c r="D398" s="33">
        <v>1770890.15</v>
      </c>
      <c r="E398" s="34">
        <f t="shared" si="334"/>
        <v>1267500</v>
      </c>
      <c r="F398" s="34">
        <f t="shared" si="335"/>
        <v>1793097.24</v>
      </c>
      <c r="G398" s="34">
        <f t="shared" si="336"/>
        <v>1280000</v>
      </c>
      <c r="H398" s="34">
        <f t="shared" si="337"/>
        <v>1815447.21</v>
      </c>
      <c r="I398" s="34">
        <f t="shared" si="314"/>
        <v>1292500</v>
      </c>
      <c r="J398" s="34">
        <f t="shared" si="315"/>
        <v>1837940.98</v>
      </c>
      <c r="K398" s="34">
        <f t="shared" si="316"/>
        <v>1305000</v>
      </c>
      <c r="L398" s="34">
        <f t="shared" si="317"/>
        <v>1860579.47</v>
      </c>
      <c r="M398" s="34">
        <f t="shared" si="318"/>
        <v>1317500</v>
      </c>
      <c r="N398" s="34">
        <f t="shared" si="319"/>
        <v>1883363.62</v>
      </c>
      <c r="O398" s="34">
        <f t="shared" si="320"/>
        <v>1330000</v>
      </c>
      <c r="P398" s="34">
        <f t="shared" si="321"/>
        <v>1906294.37</v>
      </c>
      <c r="Q398" s="34">
        <f t="shared" si="322"/>
        <v>1342500</v>
      </c>
      <c r="R398" s="34">
        <f t="shared" si="323"/>
        <v>1929372.65</v>
      </c>
      <c r="S398" s="34">
        <f t="shared" si="324"/>
        <v>1355000</v>
      </c>
      <c r="T398" s="34">
        <f t="shared" si="325"/>
        <v>1952599.42</v>
      </c>
      <c r="U398" s="34">
        <f t="shared" si="326"/>
        <v>1367500</v>
      </c>
      <c r="V398" s="34">
        <f t="shared" si="327"/>
        <v>1975975.63</v>
      </c>
      <c r="W398" s="34">
        <f t="shared" si="328"/>
        <v>1380000</v>
      </c>
      <c r="X398" s="34">
        <f t="shared" si="329"/>
        <v>1999502.24</v>
      </c>
      <c r="Y398" s="34">
        <f t="shared" si="330"/>
        <v>1392500</v>
      </c>
      <c r="Z398" s="34">
        <f t="shared" si="331"/>
        <v>2023180.22</v>
      </c>
      <c r="AA398" s="34">
        <f t="shared" si="332"/>
        <v>1405000</v>
      </c>
      <c r="AB398" s="34">
        <f t="shared" si="333"/>
        <v>2047010.55</v>
      </c>
      <c r="AC398" s="39">
        <f t="shared" si="338"/>
        <v>2054035.55</v>
      </c>
      <c r="AD398" s="34">
        <f t="shared" si="339"/>
        <v>1417500</v>
      </c>
      <c r="AE398" s="34">
        <f t="shared" si="340"/>
        <v>2078064.4</v>
      </c>
      <c r="AF398" s="34">
        <f t="shared" si="341"/>
        <v>1430000</v>
      </c>
      <c r="AG398" s="34">
        <f t="shared" si="342"/>
        <v>2102247.86</v>
      </c>
      <c r="AH398" s="34">
        <f t="shared" si="343"/>
        <v>1442500</v>
      </c>
      <c r="AI398" s="34">
        <f t="shared" si="344"/>
        <v>2126586.91</v>
      </c>
      <c r="AJ398" s="34">
        <f t="shared" si="345"/>
        <v>1455000</v>
      </c>
      <c r="AK398" s="34">
        <f t="shared" si="346"/>
        <v>2151082.56</v>
      </c>
      <c r="AL398" s="34">
        <f t="shared" si="347"/>
        <v>1467500</v>
      </c>
      <c r="AM398" s="34">
        <f t="shared" si="348"/>
        <v>2175735.8199999998</v>
      </c>
      <c r="AN398" s="34">
        <f t="shared" si="349"/>
        <v>1480000</v>
      </c>
      <c r="AO398" s="34">
        <f t="shared" si="350"/>
        <v>2200547.7000000002</v>
      </c>
      <c r="AP398" s="34">
        <f t="shared" si="351"/>
        <v>1492500</v>
      </c>
      <c r="AQ398" s="34">
        <f t="shared" si="352"/>
        <v>2225519.2200000002</v>
      </c>
      <c r="AR398" s="34">
        <f t="shared" si="353"/>
        <v>1505000</v>
      </c>
      <c r="AS398" s="34">
        <f t="shared" si="354"/>
        <v>2250651.4</v>
      </c>
      <c r="AT398" s="34">
        <f t="shared" si="355"/>
        <v>1517500</v>
      </c>
      <c r="AU398" s="34">
        <f t="shared" si="356"/>
        <v>2275945.29</v>
      </c>
      <c r="AV398" s="34">
        <f t="shared" si="357"/>
        <v>1530000</v>
      </c>
      <c r="AW398" s="34">
        <f t="shared" si="358"/>
        <v>2301401.92</v>
      </c>
      <c r="AX398" s="34">
        <f t="shared" si="359"/>
        <v>1542500</v>
      </c>
      <c r="AY398" s="34">
        <f t="shared" si="360"/>
        <v>2327022.34</v>
      </c>
      <c r="AZ398" s="34">
        <f t="shared" si="361"/>
        <v>1555000</v>
      </c>
      <c r="BA398" s="34">
        <f t="shared" si="362"/>
        <v>2352807.6</v>
      </c>
    </row>
    <row r="399" spans="1:53" x14ac:dyDescent="0.2">
      <c r="A399" s="24">
        <v>41244</v>
      </c>
      <c r="B399" s="33">
        <v>1251000</v>
      </c>
      <c r="C399" s="33">
        <v>1744612.75</v>
      </c>
      <c r="D399" s="33">
        <v>1760250.25</v>
      </c>
      <c r="E399" s="34">
        <f t="shared" si="334"/>
        <v>1263500</v>
      </c>
      <c r="F399" s="34">
        <f t="shared" si="335"/>
        <v>1782388.88</v>
      </c>
      <c r="G399" s="34">
        <f t="shared" si="336"/>
        <v>1276000</v>
      </c>
      <c r="H399" s="34">
        <f t="shared" si="337"/>
        <v>1804669.95</v>
      </c>
      <c r="I399" s="34">
        <f t="shared" si="314"/>
        <v>1288500</v>
      </c>
      <c r="J399" s="34">
        <f t="shared" si="315"/>
        <v>1827094.38</v>
      </c>
      <c r="K399" s="34">
        <f t="shared" si="316"/>
        <v>1301000</v>
      </c>
      <c r="L399" s="34">
        <f t="shared" si="317"/>
        <v>1849663.09</v>
      </c>
      <c r="M399" s="34">
        <f t="shared" si="318"/>
        <v>1313500</v>
      </c>
      <c r="N399" s="34">
        <f t="shared" si="319"/>
        <v>1872377.01</v>
      </c>
      <c r="O399" s="34">
        <f t="shared" si="320"/>
        <v>1326000</v>
      </c>
      <c r="P399" s="34">
        <f t="shared" si="321"/>
        <v>1895237.07</v>
      </c>
      <c r="Q399" s="34">
        <f t="shared" si="322"/>
        <v>1338500</v>
      </c>
      <c r="R399" s="34">
        <f t="shared" si="323"/>
        <v>1918244.21</v>
      </c>
      <c r="S399" s="34">
        <f t="shared" si="324"/>
        <v>1351000</v>
      </c>
      <c r="T399" s="34">
        <f t="shared" si="325"/>
        <v>1941399.38</v>
      </c>
      <c r="U399" s="34">
        <f t="shared" si="326"/>
        <v>1363500</v>
      </c>
      <c r="V399" s="34">
        <f t="shared" si="327"/>
        <v>1964703.53</v>
      </c>
      <c r="W399" s="34">
        <f t="shared" si="328"/>
        <v>1376000</v>
      </c>
      <c r="X399" s="34">
        <f t="shared" si="329"/>
        <v>1988157.62</v>
      </c>
      <c r="Y399" s="34">
        <f t="shared" si="330"/>
        <v>1388500</v>
      </c>
      <c r="Z399" s="34">
        <f t="shared" si="331"/>
        <v>2011762.61</v>
      </c>
      <c r="AA399" s="34">
        <f t="shared" si="332"/>
        <v>1401000</v>
      </c>
      <c r="AB399" s="34">
        <f t="shared" si="333"/>
        <v>2035519.48</v>
      </c>
      <c r="AC399" s="39">
        <f t="shared" si="338"/>
        <v>2042524.48</v>
      </c>
      <c r="AD399" s="34">
        <f t="shared" si="339"/>
        <v>1413500</v>
      </c>
      <c r="AE399" s="34">
        <f t="shared" si="340"/>
        <v>2066479.27</v>
      </c>
      <c r="AF399" s="34">
        <f t="shared" si="341"/>
        <v>1426000</v>
      </c>
      <c r="AG399" s="34">
        <f t="shared" si="342"/>
        <v>2090588.19</v>
      </c>
      <c r="AH399" s="34">
        <f t="shared" si="343"/>
        <v>1438500</v>
      </c>
      <c r="AI399" s="34">
        <f t="shared" si="344"/>
        <v>2114852.2200000002</v>
      </c>
      <c r="AJ399" s="34">
        <f t="shared" si="345"/>
        <v>1451000</v>
      </c>
      <c r="AK399" s="34">
        <f t="shared" si="346"/>
        <v>2139272.37</v>
      </c>
      <c r="AL399" s="34">
        <f t="shared" si="347"/>
        <v>1463500</v>
      </c>
      <c r="AM399" s="34">
        <f t="shared" si="348"/>
        <v>2163849.64</v>
      </c>
      <c r="AN399" s="34">
        <f t="shared" si="349"/>
        <v>1476000</v>
      </c>
      <c r="AO399" s="34">
        <f t="shared" si="350"/>
        <v>2188585.04</v>
      </c>
      <c r="AP399" s="34">
        <f t="shared" si="351"/>
        <v>1488500</v>
      </c>
      <c r="AQ399" s="34">
        <f t="shared" si="352"/>
        <v>2213479.59</v>
      </c>
      <c r="AR399" s="34">
        <f t="shared" si="353"/>
        <v>1501000</v>
      </c>
      <c r="AS399" s="34">
        <f t="shared" si="354"/>
        <v>2238534.31</v>
      </c>
      <c r="AT399" s="34">
        <f t="shared" si="355"/>
        <v>1513500</v>
      </c>
      <c r="AU399" s="34">
        <f t="shared" si="356"/>
        <v>2263750.23</v>
      </c>
      <c r="AV399" s="34">
        <f t="shared" si="357"/>
        <v>1526000</v>
      </c>
      <c r="AW399" s="34">
        <f t="shared" si="358"/>
        <v>2289128.39</v>
      </c>
      <c r="AX399" s="34">
        <f t="shared" si="359"/>
        <v>1538500</v>
      </c>
      <c r="AY399" s="34">
        <f t="shared" si="360"/>
        <v>2314669.84</v>
      </c>
      <c r="AZ399" s="34">
        <f t="shared" si="361"/>
        <v>1551000</v>
      </c>
      <c r="BA399" s="34">
        <f t="shared" si="362"/>
        <v>2340375.62</v>
      </c>
    </row>
    <row r="400" spans="1:53" x14ac:dyDescent="0.2">
      <c r="A400" s="24">
        <v>41275</v>
      </c>
      <c r="B400" s="33">
        <v>1247000</v>
      </c>
      <c r="C400" s="33">
        <v>1734092.53</v>
      </c>
      <c r="D400" s="33">
        <v>1749680.03</v>
      </c>
      <c r="E400" s="34">
        <f t="shared" si="334"/>
        <v>1259500</v>
      </c>
      <c r="F400" s="34">
        <f t="shared" si="335"/>
        <v>1771750.65</v>
      </c>
      <c r="G400" s="34">
        <f t="shared" si="336"/>
        <v>1272000</v>
      </c>
      <c r="H400" s="34">
        <f t="shared" si="337"/>
        <v>1793963.27</v>
      </c>
      <c r="I400" s="34">
        <f t="shared" si="314"/>
        <v>1284500</v>
      </c>
      <c r="J400" s="34">
        <f t="shared" si="315"/>
        <v>1816318.81</v>
      </c>
      <c r="K400" s="34">
        <f t="shared" si="316"/>
        <v>1297000</v>
      </c>
      <c r="L400" s="34">
        <f t="shared" si="317"/>
        <v>1838818.19</v>
      </c>
      <c r="M400" s="34">
        <f t="shared" si="318"/>
        <v>1309500</v>
      </c>
      <c r="N400" s="34">
        <f t="shared" si="319"/>
        <v>1861462.33</v>
      </c>
      <c r="O400" s="34">
        <f t="shared" si="320"/>
        <v>1322000</v>
      </c>
      <c r="P400" s="34">
        <f t="shared" si="321"/>
        <v>1884252.1599999999</v>
      </c>
      <c r="Q400" s="34">
        <f t="shared" si="322"/>
        <v>1334500</v>
      </c>
      <c r="R400" s="34">
        <f t="shared" si="323"/>
        <v>1907188.62</v>
      </c>
      <c r="S400" s="34">
        <f t="shared" si="324"/>
        <v>1347000</v>
      </c>
      <c r="T400" s="34">
        <f t="shared" si="325"/>
        <v>1930272.66</v>
      </c>
      <c r="U400" s="34">
        <f t="shared" si="326"/>
        <v>1359500</v>
      </c>
      <c r="V400" s="34">
        <f t="shared" si="327"/>
        <v>1953505.22</v>
      </c>
      <c r="W400" s="34">
        <f t="shared" si="328"/>
        <v>1372000</v>
      </c>
      <c r="X400" s="34">
        <f t="shared" si="329"/>
        <v>1976887.26</v>
      </c>
      <c r="Y400" s="34">
        <f t="shared" si="330"/>
        <v>1384500</v>
      </c>
      <c r="Z400" s="34">
        <f t="shared" si="331"/>
        <v>2000419.74</v>
      </c>
      <c r="AA400" s="34">
        <f t="shared" si="332"/>
        <v>1397000</v>
      </c>
      <c r="AB400" s="34">
        <f t="shared" si="333"/>
        <v>2024103.63</v>
      </c>
      <c r="AC400" s="39">
        <f t="shared" si="338"/>
        <v>2031088.63</v>
      </c>
      <c r="AD400" s="34">
        <f t="shared" si="339"/>
        <v>1409500</v>
      </c>
      <c r="AE400" s="34">
        <f t="shared" si="340"/>
        <v>2054969.84</v>
      </c>
      <c r="AF400" s="34">
        <f t="shared" si="341"/>
        <v>1422000</v>
      </c>
      <c r="AG400" s="34">
        <f t="shared" si="342"/>
        <v>2079004.71</v>
      </c>
      <c r="AH400" s="34">
        <f t="shared" si="343"/>
        <v>1434500</v>
      </c>
      <c r="AI400" s="34">
        <f t="shared" si="344"/>
        <v>2103194.2200000002</v>
      </c>
      <c r="AJ400" s="34">
        <f t="shared" si="345"/>
        <v>1447000</v>
      </c>
      <c r="AK400" s="34">
        <f t="shared" si="346"/>
        <v>2127539.36</v>
      </c>
      <c r="AL400" s="34">
        <f t="shared" si="347"/>
        <v>1459500</v>
      </c>
      <c r="AM400" s="34">
        <f t="shared" si="348"/>
        <v>2152041.14</v>
      </c>
      <c r="AN400" s="34">
        <f t="shared" si="349"/>
        <v>1472000</v>
      </c>
      <c r="AO400" s="34">
        <f t="shared" si="350"/>
        <v>2176700.56</v>
      </c>
      <c r="AP400" s="34">
        <f t="shared" si="351"/>
        <v>1484500</v>
      </c>
      <c r="AQ400" s="34">
        <f t="shared" si="352"/>
        <v>2201518.64</v>
      </c>
      <c r="AR400" s="34">
        <f t="shared" si="353"/>
        <v>1497000</v>
      </c>
      <c r="AS400" s="34">
        <f t="shared" si="354"/>
        <v>2226496.4</v>
      </c>
      <c r="AT400" s="34">
        <f t="shared" si="355"/>
        <v>1509500</v>
      </c>
      <c r="AU400" s="34">
        <f t="shared" si="356"/>
        <v>2251634.87</v>
      </c>
      <c r="AV400" s="34">
        <f t="shared" si="357"/>
        <v>1522000</v>
      </c>
      <c r="AW400" s="34">
        <f t="shared" si="358"/>
        <v>2276935.08</v>
      </c>
      <c r="AX400" s="34">
        <f t="shared" si="359"/>
        <v>1534500</v>
      </c>
      <c r="AY400" s="34">
        <f t="shared" si="360"/>
        <v>2302398.08</v>
      </c>
      <c r="AZ400" s="34">
        <f t="shared" si="361"/>
        <v>1547000</v>
      </c>
      <c r="BA400" s="34">
        <f t="shared" si="362"/>
        <v>2328024.91</v>
      </c>
    </row>
    <row r="401" spans="1:53" x14ac:dyDescent="0.2">
      <c r="A401" s="24">
        <v>41306</v>
      </c>
      <c r="B401" s="33">
        <v>1243000</v>
      </c>
      <c r="C401" s="33">
        <v>1723641.04</v>
      </c>
      <c r="D401" s="33">
        <v>1739178.54</v>
      </c>
      <c r="E401" s="34">
        <f t="shared" si="334"/>
        <v>1255500</v>
      </c>
      <c r="F401" s="34">
        <f t="shared" si="335"/>
        <v>1761181.59</v>
      </c>
      <c r="G401" s="34">
        <f t="shared" si="336"/>
        <v>1268000</v>
      </c>
      <c r="H401" s="34">
        <f t="shared" si="337"/>
        <v>1783326.21</v>
      </c>
      <c r="I401" s="34">
        <f t="shared" si="314"/>
        <v>1280500</v>
      </c>
      <c r="J401" s="34">
        <f t="shared" si="315"/>
        <v>1805613.31</v>
      </c>
      <c r="K401" s="34">
        <f t="shared" si="316"/>
        <v>1293000</v>
      </c>
      <c r="L401" s="34">
        <f t="shared" si="317"/>
        <v>1828043.81</v>
      </c>
      <c r="M401" s="34">
        <f t="shared" si="318"/>
        <v>1305500</v>
      </c>
      <c r="N401" s="34">
        <f t="shared" si="319"/>
        <v>1850618.63</v>
      </c>
      <c r="O401" s="34">
        <f t="shared" si="320"/>
        <v>1318000</v>
      </c>
      <c r="P401" s="34">
        <f t="shared" si="321"/>
        <v>1873338.69</v>
      </c>
      <c r="Q401" s="34">
        <f t="shared" si="322"/>
        <v>1330500</v>
      </c>
      <c r="R401" s="34">
        <f t="shared" si="323"/>
        <v>1896204.93</v>
      </c>
      <c r="S401" s="34">
        <f t="shared" si="324"/>
        <v>1343000</v>
      </c>
      <c r="T401" s="34">
        <f t="shared" si="325"/>
        <v>1919218.3</v>
      </c>
      <c r="U401" s="34">
        <f t="shared" si="326"/>
        <v>1355500</v>
      </c>
      <c r="V401" s="34">
        <f t="shared" si="327"/>
        <v>1942379.74</v>
      </c>
      <c r="W401" s="34">
        <f t="shared" si="328"/>
        <v>1368000</v>
      </c>
      <c r="X401" s="34">
        <f t="shared" si="329"/>
        <v>1965690.2</v>
      </c>
      <c r="Y401" s="34">
        <f t="shared" si="330"/>
        <v>1380500</v>
      </c>
      <c r="Z401" s="34">
        <f t="shared" si="331"/>
        <v>1989150.64</v>
      </c>
      <c r="AA401" s="34">
        <f t="shared" si="332"/>
        <v>1393000</v>
      </c>
      <c r="AB401" s="34">
        <f t="shared" si="333"/>
        <v>2012762.02</v>
      </c>
      <c r="AC401" s="39">
        <f t="shared" si="338"/>
        <v>2019727.02</v>
      </c>
      <c r="AD401" s="34">
        <f t="shared" si="339"/>
        <v>1405500</v>
      </c>
      <c r="AE401" s="34">
        <f t="shared" si="340"/>
        <v>2043535.13</v>
      </c>
      <c r="AF401" s="34">
        <f t="shared" si="341"/>
        <v>1418000</v>
      </c>
      <c r="AG401" s="34">
        <f t="shared" si="342"/>
        <v>2067496.42</v>
      </c>
      <c r="AH401" s="34">
        <f t="shared" si="343"/>
        <v>1430500</v>
      </c>
      <c r="AI401" s="34">
        <f t="shared" si="344"/>
        <v>2091611.88</v>
      </c>
      <c r="AJ401" s="34">
        <f t="shared" si="345"/>
        <v>1443000</v>
      </c>
      <c r="AK401" s="34">
        <f t="shared" si="346"/>
        <v>2115882.5</v>
      </c>
      <c r="AL401" s="34">
        <f t="shared" si="347"/>
        <v>1455500</v>
      </c>
      <c r="AM401" s="34">
        <f t="shared" si="348"/>
        <v>2140309.2799999998</v>
      </c>
      <c r="AN401" s="34">
        <f t="shared" si="349"/>
        <v>1468000</v>
      </c>
      <c r="AO401" s="34">
        <f t="shared" si="350"/>
        <v>2164893.2200000002</v>
      </c>
      <c r="AP401" s="34">
        <f t="shared" si="351"/>
        <v>1480500</v>
      </c>
      <c r="AQ401" s="34">
        <f t="shared" si="352"/>
        <v>2189635.34</v>
      </c>
      <c r="AR401" s="34">
        <f t="shared" si="353"/>
        <v>1493000</v>
      </c>
      <c r="AS401" s="34">
        <f t="shared" si="354"/>
        <v>2214536.65</v>
      </c>
      <c r="AT401" s="34">
        <f t="shared" si="355"/>
        <v>1505500</v>
      </c>
      <c r="AU401" s="34">
        <f t="shared" si="356"/>
        <v>2239598.17</v>
      </c>
      <c r="AV401" s="34">
        <f t="shared" si="357"/>
        <v>1518000</v>
      </c>
      <c r="AW401" s="34">
        <f t="shared" si="358"/>
        <v>2264820.94</v>
      </c>
      <c r="AX401" s="34">
        <f t="shared" si="359"/>
        <v>1530500</v>
      </c>
      <c r="AY401" s="34">
        <f t="shared" si="360"/>
        <v>2290205.9900000002</v>
      </c>
      <c r="AZ401" s="34">
        <f t="shared" si="361"/>
        <v>1543000</v>
      </c>
      <c r="BA401" s="34">
        <f t="shared" si="362"/>
        <v>2315754.37</v>
      </c>
    </row>
    <row r="402" spans="1:53" x14ac:dyDescent="0.2">
      <c r="A402" s="24">
        <v>41334</v>
      </c>
      <c r="B402" s="33">
        <v>1239000</v>
      </c>
      <c r="C402" s="33">
        <v>1713258.44</v>
      </c>
      <c r="D402" s="33">
        <v>1728745.94</v>
      </c>
      <c r="E402" s="34">
        <f t="shared" si="334"/>
        <v>1251500</v>
      </c>
      <c r="F402" s="34">
        <f t="shared" si="335"/>
        <v>1750681.87</v>
      </c>
      <c r="G402" s="34">
        <f t="shared" si="336"/>
        <v>1264000</v>
      </c>
      <c r="H402" s="34">
        <f t="shared" si="337"/>
        <v>1772758.94</v>
      </c>
      <c r="I402" s="34">
        <f t="shared" si="314"/>
        <v>1276500</v>
      </c>
      <c r="J402" s="34">
        <f t="shared" si="315"/>
        <v>1794978.05</v>
      </c>
      <c r="K402" s="34">
        <f t="shared" si="316"/>
        <v>1289000</v>
      </c>
      <c r="L402" s="34">
        <f t="shared" si="317"/>
        <v>1817340.12</v>
      </c>
      <c r="M402" s="34">
        <f t="shared" si="318"/>
        <v>1301500</v>
      </c>
      <c r="N402" s="34">
        <f t="shared" si="319"/>
        <v>1839846.07</v>
      </c>
      <c r="O402" s="34">
        <f t="shared" si="320"/>
        <v>1314000</v>
      </c>
      <c r="P402" s="34">
        <f t="shared" si="321"/>
        <v>1862496.82</v>
      </c>
      <c r="Q402" s="34">
        <f t="shared" si="322"/>
        <v>1326500</v>
      </c>
      <c r="R402" s="34">
        <f t="shared" si="323"/>
        <v>1885293.31</v>
      </c>
      <c r="S402" s="34">
        <f t="shared" si="324"/>
        <v>1339000</v>
      </c>
      <c r="T402" s="34">
        <f t="shared" si="325"/>
        <v>1908236.47</v>
      </c>
      <c r="U402" s="34">
        <f t="shared" si="326"/>
        <v>1351500</v>
      </c>
      <c r="V402" s="34">
        <f t="shared" si="327"/>
        <v>1931327.25</v>
      </c>
      <c r="W402" s="34">
        <f t="shared" si="328"/>
        <v>1364000</v>
      </c>
      <c r="X402" s="34">
        <f t="shared" si="329"/>
        <v>1954566.59</v>
      </c>
      <c r="Y402" s="34">
        <f t="shared" si="330"/>
        <v>1376500</v>
      </c>
      <c r="Z402" s="34">
        <f t="shared" si="331"/>
        <v>1977955.46</v>
      </c>
      <c r="AA402" s="34">
        <f t="shared" si="332"/>
        <v>1389000</v>
      </c>
      <c r="AB402" s="34">
        <f t="shared" si="333"/>
        <v>2001494.81</v>
      </c>
      <c r="AC402" s="39">
        <f t="shared" si="338"/>
        <v>2008439.81</v>
      </c>
      <c r="AD402" s="34">
        <f t="shared" si="339"/>
        <v>1401500</v>
      </c>
      <c r="AE402" s="34">
        <f t="shared" si="340"/>
        <v>2032175.3</v>
      </c>
      <c r="AF402" s="34">
        <f t="shared" si="341"/>
        <v>1414000</v>
      </c>
      <c r="AG402" s="34">
        <f t="shared" si="342"/>
        <v>2056063.5</v>
      </c>
      <c r="AH402" s="34">
        <f t="shared" si="343"/>
        <v>1426500</v>
      </c>
      <c r="AI402" s="34">
        <f t="shared" si="344"/>
        <v>2080105.4</v>
      </c>
      <c r="AJ402" s="34">
        <f t="shared" si="345"/>
        <v>1439000</v>
      </c>
      <c r="AK402" s="34">
        <f t="shared" si="346"/>
        <v>2104301.9900000002</v>
      </c>
      <c r="AL402" s="34">
        <f t="shared" si="347"/>
        <v>1451500</v>
      </c>
      <c r="AM402" s="34">
        <f t="shared" si="348"/>
        <v>2128654.2599999998</v>
      </c>
      <c r="AN402" s="34">
        <f t="shared" si="349"/>
        <v>1464000</v>
      </c>
      <c r="AO402" s="34">
        <f t="shared" si="350"/>
        <v>2153163.21</v>
      </c>
      <c r="AP402" s="34">
        <f t="shared" si="351"/>
        <v>1476500</v>
      </c>
      <c r="AQ402" s="34">
        <f t="shared" si="352"/>
        <v>2177829.85</v>
      </c>
      <c r="AR402" s="34">
        <f t="shared" si="353"/>
        <v>1489000</v>
      </c>
      <c r="AS402" s="34">
        <f t="shared" si="354"/>
        <v>2202655.2000000002</v>
      </c>
      <c r="AT402" s="34">
        <f t="shared" si="355"/>
        <v>1501500</v>
      </c>
      <c r="AU402" s="34">
        <f t="shared" si="356"/>
        <v>2227640.2799999998</v>
      </c>
      <c r="AV402" s="34">
        <f t="shared" si="357"/>
        <v>1514000</v>
      </c>
      <c r="AW402" s="34">
        <f t="shared" si="358"/>
        <v>2252786.11</v>
      </c>
      <c r="AX402" s="34">
        <f t="shared" si="359"/>
        <v>1526500</v>
      </c>
      <c r="AY402" s="34">
        <f t="shared" si="360"/>
        <v>2278093.73</v>
      </c>
      <c r="AZ402" s="34">
        <f t="shared" si="361"/>
        <v>1539000</v>
      </c>
      <c r="BA402" s="34">
        <f t="shared" si="362"/>
        <v>2303564.1800000002</v>
      </c>
    </row>
    <row r="403" spans="1:53" x14ac:dyDescent="0.2">
      <c r="A403" s="24">
        <v>41365</v>
      </c>
      <c r="B403" s="33">
        <v>1235000</v>
      </c>
      <c r="C403" s="33">
        <v>1702943.62</v>
      </c>
      <c r="D403" s="33">
        <v>1718381.12</v>
      </c>
      <c r="E403" s="34">
        <f t="shared" si="334"/>
        <v>1247500</v>
      </c>
      <c r="F403" s="34">
        <f t="shared" si="335"/>
        <v>1740250.36</v>
      </c>
      <c r="G403" s="34">
        <f t="shared" si="336"/>
        <v>1260000</v>
      </c>
      <c r="H403" s="34">
        <f t="shared" si="337"/>
        <v>1762260.31</v>
      </c>
      <c r="I403" s="34">
        <f t="shared" si="314"/>
        <v>1272500</v>
      </c>
      <c r="J403" s="34">
        <f t="shared" si="315"/>
        <v>1784411.87</v>
      </c>
      <c r="K403" s="34">
        <f t="shared" si="316"/>
        <v>1285000</v>
      </c>
      <c r="L403" s="34">
        <f t="shared" si="317"/>
        <v>1806705.96</v>
      </c>
      <c r="M403" s="34">
        <f t="shared" si="318"/>
        <v>1297500</v>
      </c>
      <c r="N403" s="34">
        <f t="shared" si="319"/>
        <v>1829143.49</v>
      </c>
      <c r="O403" s="34">
        <f t="shared" si="320"/>
        <v>1310000</v>
      </c>
      <c r="P403" s="34">
        <f t="shared" si="321"/>
        <v>1851725.38</v>
      </c>
      <c r="Q403" s="34">
        <f t="shared" si="322"/>
        <v>1322500</v>
      </c>
      <c r="R403" s="34">
        <f t="shared" si="323"/>
        <v>1874452.56</v>
      </c>
      <c r="S403" s="34">
        <f t="shared" si="324"/>
        <v>1335000</v>
      </c>
      <c r="T403" s="34">
        <f t="shared" si="325"/>
        <v>1897325.97</v>
      </c>
      <c r="U403" s="34">
        <f t="shared" si="326"/>
        <v>1347500</v>
      </c>
      <c r="V403" s="34">
        <f t="shared" si="327"/>
        <v>1920346.55</v>
      </c>
      <c r="W403" s="34">
        <f t="shared" si="328"/>
        <v>1360000</v>
      </c>
      <c r="X403" s="34">
        <f t="shared" si="329"/>
        <v>1943515.24</v>
      </c>
      <c r="Y403" s="34">
        <f t="shared" si="330"/>
        <v>1372500</v>
      </c>
      <c r="Z403" s="34">
        <f t="shared" si="331"/>
        <v>1966833</v>
      </c>
      <c r="AA403" s="34">
        <f t="shared" si="332"/>
        <v>1385000</v>
      </c>
      <c r="AB403" s="34">
        <f t="shared" si="333"/>
        <v>1990300.79</v>
      </c>
      <c r="AC403" s="39">
        <f t="shared" si="338"/>
        <v>1997225.79</v>
      </c>
      <c r="AD403" s="34">
        <f t="shared" si="339"/>
        <v>1397500</v>
      </c>
      <c r="AE403" s="34">
        <f t="shared" si="340"/>
        <v>2020889.13</v>
      </c>
      <c r="AF403" s="34">
        <f t="shared" si="341"/>
        <v>1410000</v>
      </c>
      <c r="AG403" s="34">
        <f t="shared" si="342"/>
        <v>2044704.72</v>
      </c>
      <c r="AH403" s="34">
        <f t="shared" si="343"/>
        <v>1422500</v>
      </c>
      <c r="AI403" s="34">
        <f t="shared" si="344"/>
        <v>2068673.54</v>
      </c>
      <c r="AJ403" s="34">
        <f t="shared" si="345"/>
        <v>1435000</v>
      </c>
      <c r="AK403" s="34">
        <f t="shared" si="346"/>
        <v>2092796.58</v>
      </c>
      <c r="AL403" s="34">
        <f t="shared" si="347"/>
        <v>1447500</v>
      </c>
      <c r="AM403" s="34">
        <f t="shared" si="348"/>
        <v>2117074.8199999998</v>
      </c>
      <c r="AN403" s="34">
        <f t="shared" si="349"/>
        <v>1460000</v>
      </c>
      <c r="AO403" s="34">
        <f t="shared" si="350"/>
        <v>2141509.27</v>
      </c>
      <c r="AP403" s="34">
        <f t="shared" si="351"/>
        <v>1472500</v>
      </c>
      <c r="AQ403" s="34">
        <f t="shared" si="352"/>
        <v>2166100.9300000002</v>
      </c>
      <c r="AR403" s="34">
        <f t="shared" si="353"/>
        <v>1485000</v>
      </c>
      <c r="AS403" s="34">
        <f t="shared" si="354"/>
        <v>2190850.8199999998</v>
      </c>
      <c r="AT403" s="34">
        <f t="shared" si="355"/>
        <v>1497500</v>
      </c>
      <c r="AU403" s="34">
        <f t="shared" si="356"/>
        <v>2215759.9500000002</v>
      </c>
      <c r="AV403" s="34">
        <f t="shared" si="357"/>
        <v>1510000</v>
      </c>
      <c r="AW403" s="34">
        <f t="shared" si="358"/>
        <v>2240829.34</v>
      </c>
      <c r="AX403" s="34">
        <f t="shared" si="359"/>
        <v>1522500</v>
      </c>
      <c r="AY403" s="34">
        <f t="shared" si="360"/>
        <v>2266060.0299999998</v>
      </c>
      <c r="AZ403" s="34">
        <f t="shared" si="361"/>
        <v>1535000</v>
      </c>
      <c r="BA403" s="34">
        <f t="shared" si="362"/>
        <v>2291453.06</v>
      </c>
    </row>
    <row r="404" spans="1:53" x14ac:dyDescent="0.2">
      <c r="A404" s="24">
        <v>41395</v>
      </c>
      <c r="B404" s="33">
        <v>1230000</v>
      </c>
      <c r="C404" s="33">
        <v>1690329.35</v>
      </c>
      <c r="D404" s="33">
        <v>1705704.35</v>
      </c>
      <c r="E404" s="34">
        <f t="shared" si="334"/>
        <v>1242500</v>
      </c>
      <c r="F404" s="34">
        <f t="shared" si="335"/>
        <v>1727492.03</v>
      </c>
      <c r="G404" s="34">
        <f t="shared" si="336"/>
        <v>1255000</v>
      </c>
      <c r="H404" s="34">
        <f t="shared" si="337"/>
        <v>1749419.89</v>
      </c>
      <c r="I404" s="34">
        <f t="shared" si="314"/>
        <v>1267500</v>
      </c>
      <c r="J404" s="34">
        <f t="shared" si="315"/>
        <v>1771488.84</v>
      </c>
      <c r="K404" s="34">
        <f t="shared" si="316"/>
        <v>1280000</v>
      </c>
      <c r="L404" s="34">
        <f t="shared" si="317"/>
        <v>1793699.78</v>
      </c>
      <c r="M404" s="34">
        <f t="shared" si="318"/>
        <v>1292500</v>
      </c>
      <c r="N404" s="34">
        <f t="shared" si="319"/>
        <v>1816053.63</v>
      </c>
      <c r="O404" s="34">
        <f t="shared" si="320"/>
        <v>1305000</v>
      </c>
      <c r="P404" s="34">
        <f t="shared" si="321"/>
        <v>1838551.3</v>
      </c>
      <c r="Q404" s="34">
        <f t="shared" si="322"/>
        <v>1317500</v>
      </c>
      <c r="R404" s="34">
        <f t="shared" si="323"/>
        <v>1861193.72</v>
      </c>
      <c r="S404" s="34">
        <f t="shared" si="324"/>
        <v>1330000</v>
      </c>
      <c r="T404" s="34">
        <f t="shared" si="325"/>
        <v>1883981.82</v>
      </c>
      <c r="U404" s="34">
        <f t="shared" si="326"/>
        <v>1342500</v>
      </c>
      <c r="V404" s="34">
        <f t="shared" si="327"/>
        <v>1906916.54</v>
      </c>
      <c r="W404" s="34">
        <f t="shared" si="328"/>
        <v>1355000</v>
      </c>
      <c r="X404" s="34">
        <f t="shared" si="329"/>
        <v>1929998.83</v>
      </c>
      <c r="Y404" s="34">
        <f t="shared" si="330"/>
        <v>1367500</v>
      </c>
      <c r="Z404" s="34">
        <f t="shared" si="331"/>
        <v>1953229.63</v>
      </c>
      <c r="AA404" s="34">
        <f t="shared" si="332"/>
        <v>1380000</v>
      </c>
      <c r="AB404" s="34">
        <f t="shared" si="333"/>
        <v>1976609.9</v>
      </c>
      <c r="AC404" s="39">
        <f t="shared" si="338"/>
        <v>1983509.9</v>
      </c>
      <c r="AD404" s="34">
        <f t="shared" si="339"/>
        <v>1392500</v>
      </c>
      <c r="AE404" s="34">
        <f t="shared" si="340"/>
        <v>2007084.99</v>
      </c>
      <c r="AF404" s="34">
        <f t="shared" si="341"/>
        <v>1405000</v>
      </c>
      <c r="AG404" s="34">
        <f t="shared" si="342"/>
        <v>2030811.76</v>
      </c>
      <c r="AH404" s="34">
        <f t="shared" si="343"/>
        <v>1417500</v>
      </c>
      <c r="AI404" s="34">
        <f t="shared" si="344"/>
        <v>2054691.19</v>
      </c>
      <c r="AJ404" s="34">
        <f t="shared" si="345"/>
        <v>1430000</v>
      </c>
      <c r="AK404" s="34">
        <f t="shared" si="346"/>
        <v>2078724.26</v>
      </c>
      <c r="AL404" s="34">
        <f t="shared" si="347"/>
        <v>1442500</v>
      </c>
      <c r="AM404" s="34">
        <f t="shared" si="348"/>
        <v>2102911.96</v>
      </c>
      <c r="AN404" s="34">
        <f t="shared" si="349"/>
        <v>1455000</v>
      </c>
      <c r="AO404" s="34">
        <f t="shared" si="350"/>
        <v>2127255.29</v>
      </c>
      <c r="AP404" s="34">
        <f t="shared" si="351"/>
        <v>1467500</v>
      </c>
      <c r="AQ404" s="34">
        <f t="shared" si="352"/>
        <v>2151755.2400000002</v>
      </c>
      <c r="AR404" s="34">
        <f t="shared" si="353"/>
        <v>1480000</v>
      </c>
      <c r="AS404" s="34">
        <f t="shared" si="354"/>
        <v>2176412.83</v>
      </c>
      <c r="AT404" s="34">
        <f t="shared" si="355"/>
        <v>1492500</v>
      </c>
      <c r="AU404" s="34">
        <f t="shared" si="356"/>
        <v>2201229.06</v>
      </c>
      <c r="AV404" s="34">
        <f t="shared" si="357"/>
        <v>1505000</v>
      </c>
      <c r="AW404" s="34">
        <f t="shared" si="358"/>
        <v>2226204.96</v>
      </c>
      <c r="AX404" s="34">
        <f t="shared" si="359"/>
        <v>1517500</v>
      </c>
      <c r="AY404" s="34">
        <f t="shared" si="360"/>
        <v>2251341.56</v>
      </c>
      <c r="AZ404" s="34">
        <f t="shared" si="361"/>
        <v>1530000</v>
      </c>
      <c r="BA404" s="34">
        <f t="shared" si="362"/>
        <v>2276639.89</v>
      </c>
    </row>
    <row r="405" spans="1:53" x14ac:dyDescent="0.2">
      <c r="A405" s="24">
        <v>41426</v>
      </c>
      <c r="B405" s="33">
        <v>1225000</v>
      </c>
      <c r="C405" s="33">
        <v>1677799.04</v>
      </c>
      <c r="D405" s="33">
        <v>1693111.54</v>
      </c>
      <c r="E405" s="34">
        <f t="shared" si="334"/>
        <v>1237500</v>
      </c>
      <c r="F405" s="34">
        <f t="shared" si="335"/>
        <v>1714818.2</v>
      </c>
      <c r="G405" s="34">
        <f t="shared" si="336"/>
        <v>1250000</v>
      </c>
      <c r="H405" s="34">
        <f t="shared" si="337"/>
        <v>1736664.52</v>
      </c>
      <c r="I405" s="34">
        <f t="shared" si="314"/>
        <v>1262500</v>
      </c>
      <c r="J405" s="34">
        <f t="shared" si="315"/>
        <v>1758651.4</v>
      </c>
      <c r="K405" s="34">
        <f t="shared" si="316"/>
        <v>1275000</v>
      </c>
      <c r="L405" s="34">
        <f t="shared" si="317"/>
        <v>1780779.74</v>
      </c>
      <c r="M405" s="34">
        <f t="shared" si="318"/>
        <v>1287500</v>
      </c>
      <c r="N405" s="34">
        <f t="shared" si="319"/>
        <v>1803050.46</v>
      </c>
      <c r="O405" s="34">
        <f t="shared" si="320"/>
        <v>1300000</v>
      </c>
      <c r="P405" s="34">
        <f t="shared" si="321"/>
        <v>1825464.47</v>
      </c>
      <c r="Q405" s="34">
        <f t="shared" si="322"/>
        <v>1312500</v>
      </c>
      <c r="R405" s="34">
        <f t="shared" si="323"/>
        <v>1848022.69</v>
      </c>
      <c r="S405" s="34">
        <f t="shared" si="324"/>
        <v>1325000</v>
      </c>
      <c r="T405" s="34">
        <f t="shared" si="325"/>
        <v>1870726.05</v>
      </c>
      <c r="U405" s="34">
        <f t="shared" si="326"/>
        <v>1337500</v>
      </c>
      <c r="V405" s="34">
        <f t="shared" si="327"/>
        <v>1893575.48</v>
      </c>
      <c r="W405" s="34">
        <f t="shared" si="328"/>
        <v>1350000</v>
      </c>
      <c r="X405" s="34">
        <f t="shared" si="329"/>
        <v>1916571.93</v>
      </c>
      <c r="Y405" s="34">
        <f t="shared" si="330"/>
        <v>1362500</v>
      </c>
      <c r="Z405" s="34">
        <f t="shared" si="331"/>
        <v>1939716.34</v>
      </c>
      <c r="AA405" s="34">
        <f t="shared" si="332"/>
        <v>1375000</v>
      </c>
      <c r="AB405" s="34">
        <f t="shared" si="333"/>
        <v>1963009.66</v>
      </c>
      <c r="AC405" s="39">
        <f t="shared" si="338"/>
        <v>1969884.66</v>
      </c>
      <c r="AD405" s="34">
        <f t="shared" si="339"/>
        <v>1387500</v>
      </c>
      <c r="AE405" s="34">
        <f t="shared" si="340"/>
        <v>1993372.08</v>
      </c>
      <c r="AF405" s="34">
        <f t="shared" si="341"/>
        <v>1400000</v>
      </c>
      <c r="AG405" s="34">
        <f t="shared" si="342"/>
        <v>2017010.62</v>
      </c>
      <c r="AH405" s="34">
        <f t="shared" si="343"/>
        <v>1412500</v>
      </c>
      <c r="AI405" s="34">
        <f t="shared" si="344"/>
        <v>2040801.25</v>
      </c>
      <c r="AJ405" s="34">
        <f t="shared" si="345"/>
        <v>1425000</v>
      </c>
      <c r="AK405" s="34">
        <f t="shared" si="346"/>
        <v>2064744.95</v>
      </c>
      <c r="AL405" s="34">
        <f t="shared" si="347"/>
        <v>1437500</v>
      </c>
      <c r="AM405" s="34">
        <f t="shared" si="348"/>
        <v>2088842.71</v>
      </c>
      <c r="AN405" s="34">
        <f t="shared" si="349"/>
        <v>1450000</v>
      </c>
      <c r="AO405" s="34">
        <f t="shared" si="350"/>
        <v>2113095.5099999998</v>
      </c>
      <c r="AP405" s="34">
        <f t="shared" si="351"/>
        <v>1462500</v>
      </c>
      <c r="AQ405" s="34">
        <f t="shared" si="352"/>
        <v>2137504.36</v>
      </c>
      <c r="AR405" s="34">
        <f t="shared" si="353"/>
        <v>1475000</v>
      </c>
      <c r="AS405" s="34">
        <f t="shared" si="354"/>
        <v>2162070.25</v>
      </c>
      <c r="AT405" s="34">
        <f t="shared" si="355"/>
        <v>1487500</v>
      </c>
      <c r="AU405" s="34">
        <f t="shared" si="356"/>
        <v>2186794.2000000002</v>
      </c>
      <c r="AV405" s="34">
        <f t="shared" si="357"/>
        <v>1500000</v>
      </c>
      <c r="AW405" s="34">
        <f t="shared" si="358"/>
        <v>2211677.23</v>
      </c>
      <c r="AX405" s="34">
        <f t="shared" si="359"/>
        <v>1512500</v>
      </c>
      <c r="AY405" s="34">
        <f t="shared" si="360"/>
        <v>2236720.36</v>
      </c>
      <c r="AZ405" s="34">
        <f t="shared" si="361"/>
        <v>1525000</v>
      </c>
      <c r="BA405" s="34">
        <f t="shared" si="362"/>
        <v>2261924.61</v>
      </c>
    </row>
    <row r="406" spans="1:53" x14ac:dyDescent="0.2">
      <c r="A406" s="24">
        <v>41456</v>
      </c>
      <c r="B406" s="33">
        <v>1220000</v>
      </c>
      <c r="C406" s="33">
        <v>1665352.04</v>
      </c>
      <c r="D406" s="33">
        <v>1680602.04</v>
      </c>
      <c r="E406" s="34">
        <f t="shared" si="334"/>
        <v>1232500</v>
      </c>
      <c r="F406" s="34">
        <f t="shared" si="335"/>
        <v>1702228.21</v>
      </c>
      <c r="G406" s="34">
        <f t="shared" si="336"/>
        <v>1245000</v>
      </c>
      <c r="H406" s="34">
        <f t="shared" si="337"/>
        <v>1723993.52</v>
      </c>
      <c r="I406" s="34">
        <f t="shared" si="314"/>
        <v>1257500</v>
      </c>
      <c r="J406" s="34">
        <f t="shared" si="315"/>
        <v>1745898.87</v>
      </c>
      <c r="K406" s="34">
        <f t="shared" si="316"/>
        <v>1270000</v>
      </c>
      <c r="L406" s="34">
        <f t="shared" si="317"/>
        <v>1767945.16</v>
      </c>
      <c r="M406" s="34">
        <f t="shared" si="318"/>
        <v>1282500</v>
      </c>
      <c r="N406" s="34">
        <f t="shared" si="319"/>
        <v>1790133.3</v>
      </c>
      <c r="O406" s="34">
        <f t="shared" si="320"/>
        <v>1295000</v>
      </c>
      <c r="P406" s="34">
        <f t="shared" si="321"/>
        <v>1812464.2</v>
      </c>
      <c r="Q406" s="34">
        <f t="shared" si="322"/>
        <v>1307500</v>
      </c>
      <c r="R406" s="34">
        <f t="shared" si="323"/>
        <v>1834938.78</v>
      </c>
      <c r="S406" s="34">
        <f t="shared" si="324"/>
        <v>1320000</v>
      </c>
      <c r="T406" s="34">
        <f t="shared" si="325"/>
        <v>1857557.96</v>
      </c>
      <c r="U406" s="34">
        <f t="shared" si="326"/>
        <v>1332500</v>
      </c>
      <c r="V406" s="34">
        <f t="shared" si="327"/>
        <v>1880322.67</v>
      </c>
      <c r="W406" s="34">
        <f t="shared" si="328"/>
        <v>1345000</v>
      </c>
      <c r="X406" s="34">
        <f t="shared" si="329"/>
        <v>1903233.85</v>
      </c>
      <c r="Y406" s="34">
        <f t="shared" si="330"/>
        <v>1357500</v>
      </c>
      <c r="Z406" s="34">
        <f t="shared" si="331"/>
        <v>1926292.44</v>
      </c>
      <c r="AA406" s="34">
        <f t="shared" si="332"/>
        <v>1370000</v>
      </c>
      <c r="AB406" s="34">
        <f t="shared" si="333"/>
        <v>1949499.39</v>
      </c>
      <c r="AC406" s="39">
        <f t="shared" si="338"/>
        <v>1956349.39</v>
      </c>
      <c r="AD406" s="34">
        <f t="shared" si="339"/>
        <v>1382500</v>
      </c>
      <c r="AE406" s="34">
        <f t="shared" si="340"/>
        <v>1979749.73</v>
      </c>
      <c r="AF406" s="34">
        <f t="shared" si="341"/>
        <v>1395000</v>
      </c>
      <c r="AG406" s="34">
        <f t="shared" si="342"/>
        <v>2003300.63</v>
      </c>
      <c r="AH406" s="34">
        <f t="shared" si="343"/>
        <v>1407500</v>
      </c>
      <c r="AI406" s="34">
        <f t="shared" si="344"/>
        <v>2027003.05</v>
      </c>
      <c r="AJ406" s="34">
        <f t="shared" si="345"/>
        <v>1420000</v>
      </c>
      <c r="AK406" s="34">
        <f t="shared" si="346"/>
        <v>2050857.98</v>
      </c>
      <c r="AL406" s="34">
        <f t="shared" si="347"/>
        <v>1432500</v>
      </c>
      <c r="AM406" s="34">
        <f t="shared" si="348"/>
        <v>2074866.39</v>
      </c>
      <c r="AN406" s="34">
        <f t="shared" si="349"/>
        <v>1445000</v>
      </c>
      <c r="AO406" s="34">
        <f t="shared" si="350"/>
        <v>2099029.27</v>
      </c>
      <c r="AP406" s="34">
        <f t="shared" si="351"/>
        <v>1457500</v>
      </c>
      <c r="AQ406" s="34">
        <f t="shared" si="352"/>
        <v>2123347.61</v>
      </c>
      <c r="AR406" s="34">
        <f t="shared" si="353"/>
        <v>1470000</v>
      </c>
      <c r="AS406" s="34">
        <f t="shared" si="354"/>
        <v>2147822.42</v>
      </c>
      <c r="AT406" s="34">
        <f t="shared" si="355"/>
        <v>1482500</v>
      </c>
      <c r="AU406" s="34">
        <f t="shared" si="356"/>
        <v>2172454.7000000002</v>
      </c>
      <c r="AV406" s="34">
        <f t="shared" si="357"/>
        <v>1495000</v>
      </c>
      <c r="AW406" s="34">
        <f t="shared" si="358"/>
        <v>2197245.4700000002</v>
      </c>
      <c r="AX406" s="34">
        <f t="shared" si="359"/>
        <v>1507500</v>
      </c>
      <c r="AY406" s="34">
        <f t="shared" si="360"/>
        <v>2222195.7400000002</v>
      </c>
      <c r="AZ406" s="34">
        <f t="shared" si="361"/>
        <v>1520000</v>
      </c>
      <c r="BA406" s="34">
        <f t="shared" si="362"/>
        <v>2247306.54</v>
      </c>
    </row>
    <row r="407" spans="1:53" x14ac:dyDescent="0.2">
      <c r="A407" s="24">
        <v>41487</v>
      </c>
      <c r="B407" s="33">
        <v>1215000</v>
      </c>
      <c r="C407" s="33">
        <v>1652987.84</v>
      </c>
      <c r="D407" s="33">
        <v>1668175.34</v>
      </c>
      <c r="E407" s="34">
        <f t="shared" si="334"/>
        <v>1227500</v>
      </c>
      <c r="F407" s="34">
        <f t="shared" si="335"/>
        <v>1689721.56</v>
      </c>
      <c r="G407" s="34">
        <f t="shared" si="336"/>
        <v>1240000</v>
      </c>
      <c r="H407" s="34">
        <f t="shared" si="337"/>
        <v>1711406.41</v>
      </c>
      <c r="I407" s="34">
        <f t="shared" si="314"/>
        <v>1252500</v>
      </c>
      <c r="J407" s="34">
        <f t="shared" si="315"/>
        <v>1733230.78</v>
      </c>
      <c r="K407" s="34">
        <f t="shared" si="316"/>
        <v>1265000</v>
      </c>
      <c r="L407" s="34">
        <f t="shared" si="317"/>
        <v>1755195.57</v>
      </c>
      <c r="M407" s="34">
        <f t="shared" si="318"/>
        <v>1277500</v>
      </c>
      <c r="N407" s="34">
        <f t="shared" si="319"/>
        <v>1777301.68</v>
      </c>
      <c r="O407" s="34">
        <f t="shared" si="320"/>
        <v>1290000</v>
      </c>
      <c r="P407" s="34">
        <f t="shared" si="321"/>
        <v>1799550.02</v>
      </c>
      <c r="Q407" s="34">
        <f t="shared" si="322"/>
        <v>1302500</v>
      </c>
      <c r="R407" s="34">
        <f t="shared" si="323"/>
        <v>1821941.51</v>
      </c>
      <c r="S407" s="34">
        <f t="shared" si="324"/>
        <v>1315000</v>
      </c>
      <c r="T407" s="34">
        <f t="shared" si="325"/>
        <v>1844477.06</v>
      </c>
      <c r="U407" s="34">
        <f t="shared" si="326"/>
        <v>1327500</v>
      </c>
      <c r="V407" s="34">
        <f t="shared" si="327"/>
        <v>1867157.61</v>
      </c>
      <c r="W407" s="34">
        <f t="shared" si="328"/>
        <v>1340000</v>
      </c>
      <c r="X407" s="34">
        <f t="shared" si="329"/>
        <v>1889984.09</v>
      </c>
      <c r="Y407" s="34">
        <f t="shared" si="330"/>
        <v>1352500</v>
      </c>
      <c r="Z407" s="34">
        <f t="shared" si="331"/>
        <v>1912957.43</v>
      </c>
      <c r="AA407" s="34">
        <f t="shared" si="332"/>
        <v>1365000</v>
      </c>
      <c r="AB407" s="34">
        <f t="shared" si="333"/>
        <v>1936078.58</v>
      </c>
      <c r="AC407" s="39">
        <f t="shared" si="338"/>
        <v>1942903.58</v>
      </c>
      <c r="AD407" s="34">
        <f t="shared" si="339"/>
        <v>1377500</v>
      </c>
      <c r="AE407" s="34">
        <f t="shared" si="340"/>
        <v>1966217.41</v>
      </c>
      <c r="AF407" s="34">
        <f t="shared" si="341"/>
        <v>1390000</v>
      </c>
      <c r="AG407" s="34">
        <f t="shared" si="342"/>
        <v>1989681.24</v>
      </c>
      <c r="AH407" s="34">
        <f t="shared" si="343"/>
        <v>1402500</v>
      </c>
      <c r="AI407" s="34">
        <f t="shared" si="344"/>
        <v>2013296.04</v>
      </c>
      <c r="AJ407" s="34">
        <f t="shared" si="345"/>
        <v>1415000</v>
      </c>
      <c r="AK407" s="34">
        <f t="shared" si="346"/>
        <v>2037062.77</v>
      </c>
      <c r="AL407" s="34">
        <f t="shared" si="347"/>
        <v>1427500</v>
      </c>
      <c r="AM407" s="34">
        <f t="shared" si="348"/>
        <v>2060982.42</v>
      </c>
      <c r="AN407" s="34">
        <f t="shared" si="349"/>
        <v>1440000</v>
      </c>
      <c r="AO407" s="34">
        <f t="shared" si="350"/>
        <v>2085055.97</v>
      </c>
      <c r="AP407" s="34">
        <f t="shared" si="351"/>
        <v>1452500</v>
      </c>
      <c r="AQ407" s="34">
        <f t="shared" si="352"/>
        <v>2109284.41</v>
      </c>
      <c r="AR407" s="34">
        <f t="shared" si="353"/>
        <v>1465000</v>
      </c>
      <c r="AS407" s="34">
        <f t="shared" si="354"/>
        <v>2133668.7400000002</v>
      </c>
      <c r="AT407" s="34">
        <f t="shared" si="355"/>
        <v>1477500</v>
      </c>
      <c r="AU407" s="34">
        <f t="shared" si="356"/>
        <v>2158209.96</v>
      </c>
      <c r="AV407" s="34">
        <f t="shared" si="357"/>
        <v>1490000</v>
      </c>
      <c r="AW407" s="34">
        <f t="shared" si="358"/>
        <v>2182909.08</v>
      </c>
      <c r="AX407" s="34">
        <f t="shared" si="359"/>
        <v>1502500</v>
      </c>
      <c r="AY407" s="34">
        <f t="shared" si="360"/>
        <v>2207767.11</v>
      </c>
      <c r="AZ407" s="34">
        <f t="shared" si="361"/>
        <v>1515000</v>
      </c>
      <c r="BA407" s="34">
        <f t="shared" si="362"/>
        <v>2232785.08</v>
      </c>
    </row>
    <row r="408" spans="1:53" x14ac:dyDescent="0.2">
      <c r="A408" s="24">
        <v>41518</v>
      </c>
      <c r="B408" s="33">
        <v>1210000</v>
      </c>
      <c r="C408" s="33">
        <v>1640705.46</v>
      </c>
      <c r="D408" s="33">
        <v>1655830.46</v>
      </c>
      <c r="E408" s="34">
        <f t="shared" si="334"/>
        <v>1222500</v>
      </c>
      <c r="F408" s="34">
        <f t="shared" si="335"/>
        <v>1677297.25</v>
      </c>
      <c r="G408" s="34">
        <f t="shared" si="336"/>
        <v>1235000</v>
      </c>
      <c r="H408" s="34">
        <f t="shared" si="337"/>
        <v>1698902.16</v>
      </c>
      <c r="I408" s="34">
        <f t="shared" si="314"/>
        <v>1247500</v>
      </c>
      <c r="J408" s="34">
        <f t="shared" si="315"/>
        <v>1720646.07</v>
      </c>
      <c r="K408" s="34">
        <f t="shared" si="316"/>
        <v>1260000</v>
      </c>
      <c r="L408" s="34">
        <f t="shared" si="317"/>
        <v>1742529.89</v>
      </c>
      <c r="M408" s="34">
        <f t="shared" si="318"/>
        <v>1272500</v>
      </c>
      <c r="N408" s="34">
        <f t="shared" si="319"/>
        <v>1764554.51</v>
      </c>
      <c r="O408" s="34">
        <f t="shared" si="320"/>
        <v>1285000</v>
      </c>
      <c r="P408" s="34">
        <f t="shared" si="321"/>
        <v>1786720.83</v>
      </c>
      <c r="Q408" s="34">
        <f t="shared" si="322"/>
        <v>1297500</v>
      </c>
      <c r="R408" s="34">
        <f t="shared" si="323"/>
        <v>1809029.77</v>
      </c>
      <c r="S408" s="34">
        <f t="shared" si="324"/>
        <v>1310000</v>
      </c>
      <c r="T408" s="34">
        <f t="shared" si="325"/>
        <v>1831482.25</v>
      </c>
      <c r="U408" s="34">
        <f t="shared" si="326"/>
        <v>1322500</v>
      </c>
      <c r="V408" s="34">
        <f t="shared" si="327"/>
        <v>1854079.19</v>
      </c>
      <c r="W408" s="34">
        <f t="shared" si="328"/>
        <v>1335000</v>
      </c>
      <c r="X408" s="34">
        <f t="shared" si="329"/>
        <v>1876821.52</v>
      </c>
      <c r="Y408" s="34">
        <f t="shared" si="330"/>
        <v>1347500</v>
      </c>
      <c r="Z408" s="34">
        <f t="shared" si="331"/>
        <v>1899710.17</v>
      </c>
      <c r="AA408" s="34">
        <f t="shared" si="332"/>
        <v>1360000</v>
      </c>
      <c r="AB408" s="34">
        <f t="shared" si="333"/>
        <v>1922746.09</v>
      </c>
      <c r="AC408" s="39">
        <f t="shared" si="338"/>
        <v>1929546.09</v>
      </c>
      <c r="AD408" s="34">
        <f t="shared" si="339"/>
        <v>1372500</v>
      </c>
      <c r="AE408" s="34">
        <f t="shared" si="340"/>
        <v>1952773.97</v>
      </c>
      <c r="AF408" s="34">
        <f t="shared" si="341"/>
        <v>1385000</v>
      </c>
      <c r="AG408" s="34">
        <f t="shared" si="342"/>
        <v>1976151.3</v>
      </c>
      <c r="AH408" s="34">
        <f t="shared" si="343"/>
        <v>1397500</v>
      </c>
      <c r="AI408" s="34">
        <f t="shared" si="344"/>
        <v>1999679.04</v>
      </c>
      <c r="AJ408" s="34">
        <f t="shared" si="345"/>
        <v>1410000</v>
      </c>
      <c r="AK408" s="34">
        <f t="shared" si="346"/>
        <v>2023358.16</v>
      </c>
      <c r="AL408" s="34">
        <f t="shared" si="347"/>
        <v>1422500</v>
      </c>
      <c r="AM408" s="34">
        <f t="shared" si="348"/>
        <v>2047189.63</v>
      </c>
      <c r="AN408" s="34">
        <f t="shared" si="349"/>
        <v>1435000</v>
      </c>
      <c r="AO408" s="34">
        <f t="shared" si="350"/>
        <v>2071174.44</v>
      </c>
      <c r="AP408" s="34">
        <f t="shared" si="351"/>
        <v>1447500</v>
      </c>
      <c r="AQ408" s="34">
        <f t="shared" si="352"/>
        <v>2095313.57</v>
      </c>
      <c r="AR408" s="34">
        <f t="shared" si="353"/>
        <v>1460000</v>
      </c>
      <c r="AS408" s="34">
        <f t="shared" si="354"/>
        <v>2119608.0099999998</v>
      </c>
      <c r="AT408" s="34">
        <f t="shared" si="355"/>
        <v>1472500</v>
      </c>
      <c r="AU408" s="34">
        <f t="shared" si="356"/>
        <v>2144058.7599999998</v>
      </c>
      <c r="AV408" s="34">
        <f t="shared" si="357"/>
        <v>1485000</v>
      </c>
      <c r="AW408" s="34">
        <f t="shared" si="358"/>
        <v>2168666.83</v>
      </c>
      <c r="AX408" s="34">
        <f t="shared" si="359"/>
        <v>1497500</v>
      </c>
      <c r="AY408" s="34">
        <f t="shared" si="360"/>
        <v>2193433.2200000002</v>
      </c>
      <c r="AZ408" s="34">
        <f t="shared" si="361"/>
        <v>1510000</v>
      </c>
      <c r="BA408" s="34">
        <f t="shared" si="362"/>
        <v>2218358.96</v>
      </c>
    </row>
    <row r="409" spans="1:53" x14ac:dyDescent="0.2">
      <c r="A409" s="24">
        <v>41548</v>
      </c>
      <c r="B409" s="33">
        <v>1205000</v>
      </c>
      <c r="C409" s="33">
        <v>1628504.8</v>
      </c>
      <c r="D409" s="33">
        <v>1643567.3</v>
      </c>
      <c r="E409" s="34">
        <f t="shared" si="334"/>
        <v>1217500</v>
      </c>
      <c r="F409" s="34">
        <f t="shared" si="335"/>
        <v>1664955.19</v>
      </c>
      <c r="G409" s="34">
        <f t="shared" si="336"/>
        <v>1230000</v>
      </c>
      <c r="H409" s="34">
        <f t="shared" si="337"/>
        <v>1686480.69</v>
      </c>
      <c r="I409" s="34">
        <f t="shared" si="314"/>
        <v>1242500</v>
      </c>
      <c r="J409" s="34">
        <f t="shared" si="315"/>
        <v>1708144.68</v>
      </c>
      <c r="K409" s="34">
        <f t="shared" si="316"/>
        <v>1255000</v>
      </c>
      <c r="L409" s="34">
        <f t="shared" si="317"/>
        <v>1729948.06</v>
      </c>
      <c r="M409" s="34">
        <f t="shared" si="318"/>
        <v>1267500</v>
      </c>
      <c r="N409" s="34">
        <f t="shared" si="319"/>
        <v>1751891.73</v>
      </c>
      <c r="O409" s="34">
        <f t="shared" si="320"/>
        <v>1280000</v>
      </c>
      <c r="P409" s="34">
        <f t="shared" si="321"/>
        <v>1773976.58</v>
      </c>
      <c r="Q409" s="34">
        <f t="shared" si="322"/>
        <v>1292500</v>
      </c>
      <c r="R409" s="34">
        <f t="shared" si="323"/>
        <v>1796203.53</v>
      </c>
      <c r="S409" s="34">
        <f t="shared" si="324"/>
        <v>1305000</v>
      </c>
      <c r="T409" s="34">
        <f t="shared" si="325"/>
        <v>1818573.48</v>
      </c>
      <c r="U409" s="34">
        <f t="shared" si="326"/>
        <v>1317500</v>
      </c>
      <c r="V409" s="34">
        <f t="shared" si="327"/>
        <v>1841087.36</v>
      </c>
      <c r="W409" s="34">
        <f t="shared" si="328"/>
        <v>1330000</v>
      </c>
      <c r="X409" s="34">
        <f t="shared" si="329"/>
        <v>1863746.1</v>
      </c>
      <c r="Y409" s="34">
        <f t="shared" si="330"/>
        <v>1342500</v>
      </c>
      <c r="Z409" s="34">
        <f t="shared" si="331"/>
        <v>1886550.63</v>
      </c>
      <c r="AA409" s="34">
        <f t="shared" si="332"/>
        <v>1355000</v>
      </c>
      <c r="AB409" s="34">
        <f t="shared" si="333"/>
        <v>1909501.88</v>
      </c>
      <c r="AC409" s="39">
        <f t="shared" si="338"/>
        <v>1916276.88</v>
      </c>
      <c r="AD409" s="34">
        <f t="shared" si="339"/>
        <v>1367500</v>
      </c>
      <c r="AE409" s="34">
        <f t="shared" si="340"/>
        <v>1939419.39</v>
      </c>
      <c r="AF409" s="34">
        <f t="shared" si="341"/>
        <v>1380000</v>
      </c>
      <c r="AG409" s="34">
        <f t="shared" si="342"/>
        <v>1962710.8</v>
      </c>
      <c r="AH409" s="34">
        <f t="shared" si="343"/>
        <v>1392500</v>
      </c>
      <c r="AI409" s="34">
        <f t="shared" si="344"/>
        <v>1986152.07</v>
      </c>
      <c r="AJ409" s="34">
        <f t="shared" si="345"/>
        <v>1405000</v>
      </c>
      <c r="AK409" s="34">
        <f t="shared" si="346"/>
        <v>2009744.16</v>
      </c>
      <c r="AL409" s="34">
        <f t="shared" si="347"/>
        <v>1417500</v>
      </c>
      <c r="AM409" s="34">
        <f t="shared" si="348"/>
        <v>2033488.04</v>
      </c>
      <c r="AN409" s="34">
        <f t="shared" si="349"/>
        <v>1430000</v>
      </c>
      <c r="AO409" s="34">
        <f t="shared" si="350"/>
        <v>2057384.69</v>
      </c>
      <c r="AP409" s="34">
        <f t="shared" si="351"/>
        <v>1442500</v>
      </c>
      <c r="AQ409" s="34">
        <f t="shared" si="352"/>
        <v>2081435.09</v>
      </c>
      <c r="AR409" s="34">
        <f t="shared" si="353"/>
        <v>1455000</v>
      </c>
      <c r="AS409" s="34">
        <f t="shared" si="354"/>
        <v>2105640.23</v>
      </c>
      <c r="AT409" s="34">
        <f t="shared" si="355"/>
        <v>1467500</v>
      </c>
      <c r="AU409" s="34">
        <f t="shared" si="356"/>
        <v>2130001.11</v>
      </c>
      <c r="AV409" s="34">
        <f t="shared" si="357"/>
        <v>1480000</v>
      </c>
      <c r="AW409" s="34">
        <f t="shared" si="358"/>
        <v>2154518.73</v>
      </c>
      <c r="AX409" s="34">
        <f t="shared" si="359"/>
        <v>1492500</v>
      </c>
      <c r="AY409" s="34">
        <f t="shared" si="360"/>
        <v>2179194.1</v>
      </c>
      <c r="AZ409" s="34">
        <f t="shared" si="361"/>
        <v>1505000</v>
      </c>
      <c r="BA409" s="34">
        <f t="shared" si="362"/>
        <v>2204028.23</v>
      </c>
    </row>
    <row r="410" spans="1:53" x14ac:dyDescent="0.2">
      <c r="A410" s="24">
        <v>41579</v>
      </c>
      <c r="B410" s="33">
        <v>1200000</v>
      </c>
      <c r="C410" s="33">
        <v>1616385.07</v>
      </c>
      <c r="D410" s="33">
        <v>1631385.07</v>
      </c>
      <c r="E410" s="34">
        <f t="shared" si="334"/>
        <v>1212500</v>
      </c>
      <c r="F410" s="34">
        <f t="shared" si="335"/>
        <v>1652694.58</v>
      </c>
      <c r="G410" s="34">
        <f t="shared" si="336"/>
        <v>1225000</v>
      </c>
      <c r="H410" s="34">
        <f t="shared" si="337"/>
        <v>1674141.19</v>
      </c>
      <c r="I410" s="34">
        <f t="shared" si="314"/>
        <v>1237500</v>
      </c>
      <c r="J410" s="34">
        <f t="shared" si="315"/>
        <v>1695725.79</v>
      </c>
      <c r="K410" s="34">
        <f t="shared" si="316"/>
        <v>1250000</v>
      </c>
      <c r="L410" s="34">
        <f t="shared" si="317"/>
        <v>1717449.27</v>
      </c>
      <c r="M410" s="34">
        <f t="shared" si="318"/>
        <v>1262500</v>
      </c>
      <c r="N410" s="34">
        <f t="shared" si="319"/>
        <v>1739312.52</v>
      </c>
      <c r="O410" s="34">
        <f t="shared" si="320"/>
        <v>1275000</v>
      </c>
      <c r="P410" s="34">
        <f t="shared" si="321"/>
        <v>1761316.44</v>
      </c>
      <c r="Q410" s="34">
        <f t="shared" si="322"/>
        <v>1287500</v>
      </c>
      <c r="R410" s="34">
        <f t="shared" si="323"/>
        <v>1783461.93</v>
      </c>
      <c r="S410" s="34">
        <f t="shared" si="324"/>
        <v>1300000</v>
      </c>
      <c r="T410" s="34">
        <f t="shared" si="325"/>
        <v>1805749.9</v>
      </c>
      <c r="U410" s="34">
        <f t="shared" si="326"/>
        <v>1312500</v>
      </c>
      <c r="V410" s="34">
        <f t="shared" si="327"/>
        <v>1828181.28</v>
      </c>
      <c r="W410" s="34">
        <f t="shared" si="328"/>
        <v>1325000</v>
      </c>
      <c r="X410" s="34">
        <f t="shared" si="329"/>
        <v>1850756.98</v>
      </c>
      <c r="Y410" s="34">
        <f t="shared" si="330"/>
        <v>1337500</v>
      </c>
      <c r="Z410" s="34">
        <f t="shared" si="331"/>
        <v>1873477.93</v>
      </c>
      <c r="AA410" s="34">
        <f t="shared" si="332"/>
        <v>1350000</v>
      </c>
      <c r="AB410" s="34">
        <f t="shared" si="333"/>
        <v>1896345.07</v>
      </c>
      <c r="AC410" s="39">
        <f t="shared" si="338"/>
        <v>1903095.07</v>
      </c>
      <c r="AD410" s="34">
        <f t="shared" si="339"/>
        <v>1362500</v>
      </c>
      <c r="AE410" s="34">
        <f t="shared" si="340"/>
        <v>1926152.77</v>
      </c>
      <c r="AF410" s="34">
        <f t="shared" si="341"/>
        <v>1375000</v>
      </c>
      <c r="AG410" s="34">
        <f t="shared" si="342"/>
        <v>1949358.82</v>
      </c>
      <c r="AH410" s="34">
        <f t="shared" si="343"/>
        <v>1387500</v>
      </c>
      <c r="AI410" s="34">
        <f t="shared" si="344"/>
        <v>1972714.18</v>
      </c>
      <c r="AJ410" s="34">
        <f t="shared" si="345"/>
        <v>1400000</v>
      </c>
      <c r="AK410" s="34">
        <f t="shared" si="346"/>
        <v>1996219.81</v>
      </c>
      <c r="AL410" s="34">
        <f t="shared" si="347"/>
        <v>1412500</v>
      </c>
      <c r="AM410" s="34">
        <f t="shared" si="348"/>
        <v>2019876.68</v>
      </c>
      <c r="AN410" s="34">
        <f t="shared" si="349"/>
        <v>1425000</v>
      </c>
      <c r="AO410" s="34">
        <f t="shared" si="350"/>
        <v>2043685.75</v>
      </c>
      <c r="AP410" s="34">
        <f t="shared" si="351"/>
        <v>1437500</v>
      </c>
      <c r="AQ410" s="34">
        <f t="shared" si="352"/>
        <v>2067648.01</v>
      </c>
      <c r="AR410" s="34">
        <f t="shared" si="353"/>
        <v>1450000</v>
      </c>
      <c r="AS410" s="34">
        <f t="shared" si="354"/>
        <v>2091764.45</v>
      </c>
      <c r="AT410" s="34">
        <f t="shared" si="355"/>
        <v>1462500</v>
      </c>
      <c r="AU410" s="34">
        <f t="shared" si="356"/>
        <v>2116036.0499999998</v>
      </c>
      <c r="AV410" s="34">
        <f t="shared" si="357"/>
        <v>1475000</v>
      </c>
      <c r="AW410" s="34">
        <f t="shared" si="358"/>
        <v>2140463.8199999998</v>
      </c>
      <c r="AX410" s="34">
        <f t="shared" si="359"/>
        <v>1487500</v>
      </c>
      <c r="AY410" s="34">
        <f t="shared" si="360"/>
        <v>2165048.7599999998</v>
      </c>
      <c r="AZ410" s="34">
        <f t="shared" si="361"/>
        <v>1500000</v>
      </c>
      <c r="BA410" s="34">
        <f t="shared" si="362"/>
        <v>2189791.88</v>
      </c>
    </row>
    <row r="411" spans="1:53" x14ac:dyDescent="0.2">
      <c r="A411" s="24">
        <v>41609</v>
      </c>
      <c r="B411" s="33">
        <v>1195000</v>
      </c>
      <c r="C411" s="33">
        <v>1604345.63</v>
      </c>
      <c r="D411" s="33">
        <v>1619283.13</v>
      </c>
      <c r="E411" s="34">
        <f t="shared" si="334"/>
        <v>1207500</v>
      </c>
      <c r="F411" s="34">
        <f t="shared" si="335"/>
        <v>1640514.77</v>
      </c>
      <c r="G411" s="34">
        <f t="shared" si="336"/>
        <v>1220000</v>
      </c>
      <c r="H411" s="34">
        <f t="shared" si="337"/>
        <v>1661883.02</v>
      </c>
      <c r="I411" s="34">
        <f t="shared" si="314"/>
        <v>1232500</v>
      </c>
      <c r="J411" s="34">
        <f t="shared" si="315"/>
        <v>1683388.75</v>
      </c>
      <c r="K411" s="34">
        <f t="shared" si="316"/>
        <v>1245000</v>
      </c>
      <c r="L411" s="34">
        <f t="shared" si="317"/>
        <v>1705032.85</v>
      </c>
      <c r="M411" s="34">
        <f t="shared" si="318"/>
        <v>1257500</v>
      </c>
      <c r="N411" s="34">
        <f t="shared" si="319"/>
        <v>1726816.21</v>
      </c>
      <c r="O411" s="34">
        <f t="shared" si="320"/>
        <v>1270000</v>
      </c>
      <c r="P411" s="34">
        <f t="shared" si="321"/>
        <v>1748739.72</v>
      </c>
      <c r="Q411" s="34">
        <f t="shared" si="322"/>
        <v>1282500</v>
      </c>
      <c r="R411" s="34">
        <f t="shared" si="323"/>
        <v>1770804.29</v>
      </c>
      <c r="S411" s="34">
        <f t="shared" si="324"/>
        <v>1295000</v>
      </c>
      <c r="T411" s="34">
        <f t="shared" si="325"/>
        <v>1793010.83</v>
      </c>
      <c r="U411" s="34">
        <f t="shared" si="326"/>
        <v>1307500</v>
      </c>
      <c r="V411" s="34">
        <f t="shared" si="327"/>
        <v>1815360.24</v>
      </c>
      <c r="W411" s="34">
        <f t="shared" si="328"/>
        <v>1320000</v>
      </c>
      <c r="X411" s="34">
        <f t="shared" si="329"/>
        <v>1837853.45</v>
      </c>
      <c r="Y411" s="34">
        <f t="shared" si="330"/>
        <v>1332500</v>
      </c>
      <c r="Z411" s="34">
        <f t="shared" si="331"/>
        <v>1860491.38</v>
      </c>
      <c r="AA411" s="34">
        <f t="shared" si="332"/>
        <v>1345000</v>
      </c>
      <c r="AB411" s="34">
        <f t="shared" si="333"/>
        <v>1883274.96</v>
      </c>
      <c r="AC411" s="39">
        <f t="shared" si="338"/>
        <v>1889999.96</v>
      </c>
      <c r="AD411" s="34">
        <f t="shared" si="339"/>
        <v>1357500</v>
      </c>
      <c r="AE411" s="34">
        <f t="shared" si="340"/>
        <v>1912973.4</v>
      </c>
      <c r="AF411" s="34">
        <f t="shared" si="341"/>
        <v>1370000</v>
      </c>
      <c r="AG411" s="34">
        <f t="shared" si="342"/>
        <v>1936094.66</v>
      </c>
      <c r="AH411" s="34">
        <f t="shared" si="343"/>
        <v>1382500</v>
      </c>
      <c r="AI411" s="34">
        <f t="shared" si="344"/>
        <v>1959364.68</v>
      </c>
      <c r="AJ411" s="34">
        <f t="shared" si="345"/>
        <v>1395000</v>
      </c>
      <c r="AK411" s="34">
        <f t="shared" si="346"/>
        <v>1982784.42</v>
      </c>
      <c r="AL411" s="34">
        <f t="shared" si="347"/>
        <v>1407500</v>
      </c>
      <c r="AM411" s="34">
        <f t="shared" si="348"/>
        <v>2006354.84</v>
      </c>
      <c r="AN411" s="34">
        <f t="shared" si="349"/>
        <v>1420000</v>
      </c>
      <c r="AO411" s="34">
        <f t="shared" si="350"/>
        <v>2030076.91</v>
      </c>
      <c r="AP411" s="34">
        <f t="shared" si="351"/>
        <v>1432500</v>
      </c>
      <c r="AQ411" s="34">
        <f t="shared" si="352"/>
        <v>2053951.61</v>
      </c>
      <c r="AR411" s="34">
        <f t="shared" si="353"/>
        <v>1445000</v>
      </c>
      <c r="AS411" s="34">
        <f t="shared" si="354"/>
        <v>2077979.92</v>
      </c>
      <c r="AT411" s="34">
        <f t="shared" si="355"/>
        <v>1457500</v>
      </c>
      <c r="AU411" s="34">
        <f t="shared" si="356"/>
        <v>2102162.83</v>
      </c>
      <c r="AV411" s="34">
        <f t="shared" si="357"/>
        <v>1470000</v>
      </c>
      <c r="AW411" s="34">
        <f t="shared" si="358"/>
        <v>2126501.34</v>
      </c>
      <c r="AX411" s="34">
        <f t="shared" si="359"/>
        <v>1482500</v>
      </c>
      <c r="AY411" s="34">
        <f t="shared" si="360"/>
        <v>2150996.44</v>
      </c>
      <c r="AZ411" s="34">
        <f t="shared" si="361"/>
        <v>1495000</v>
      </c>
      <c r="BA411" s="34">
        <f t="shared" si="362"/>
        <v>2175649.14</v>
      </c>
    </row>
    <row r="412" spans="1:53" x14ac:dyDescent="0.2">
      <c r="A412" s="24">
        <v>41640</v>
      </c>
      <c r="B412" s="33">
        <v>1190000</v>
      </c>
      <c r="C412" s="33">
        <v>1592385.94</v>
      </c>
      <c r="D412" s="33">
        <v>1607260.94</v>
      </c>
      <c r="E412" s="34">
        <f t="shared" si="334"/>
        <v>1202500</v>
      </c>
      <c r="F412" s="34">
        <f t="shared" si="335"/>
        <v>1628415.23</v>
      </c>
      <c r="G412" s="34">
        <f t="shared" si="336"/>
        <v>1215000</v>
      </c>
      <c r="H412" s="34">
        <f t="shared" si="337"/>
        <v>1649705.63</v>
      </c>
      <c r="I412" s="34">
        <f t="shared" si="314"/>
        <v>1227500</v>
      </c>
      <c r="J412" s="34">
        <f t="shared" si="315"/>
        <v>1671133.01</v>
      </c>
      <c r="K412" s="34">
        <f t="shared" si="316"/>
        <v>1240000</v>
      </c>
      <c r="L412" s="34">
        <f t="shared" si="317"/>
        <v>1692698.26</v>
      </c>
      <c r="M412" s="34">
        <f t="shared" si="318"/>
        <v>1252500</v>
      </c>
      <c r="N412" s="34">
        <f t="shared" si="319"/>
        <v>1714402.26</v>
      </c>
      <c r="O412" s="34">
        <f t="shared" si="320"/>
        <v>1265000</v>
      </c>
      <c r="P412" s="34">
        <f t="shared" si="321"/>
        <v>1736245.9</v>
      </c>
      <c r="Q412" s="34">
        <f t="shared" si="322"/>
        <v>1277500</v>
      </c>
      <c r="R412" s="34">
        <f t="shared" si="323"/>
        <v>1758230.09</v>
      </c>
      <c r="S412" s="34">
        <f t="shared" si="324"/>
        <v>1290000</v>
      </c>
      <c r="T412" s="34">
        <f t="shared" si="325"/>
        <v>1780355.72</v>
      </c>
      <c r="U412" s="34">
        <f t="shared" si="326"/>
        <v>1302500</v>
      </c>
      <c r="V412" s="34">
        <f t="shared" si="327"/>
        <v>1802623.71</v>
      </c>
      <c r="W412" s="34">
        <f t="shared" si="328"/>
        <v>1315000</v>
      </c>
      <c r="X412" s="34">
        <f t="shared" si="329"/>
        <v>1825034.97</v>
      </c>
      <c r="Y412" s="34">
        <f t="shared" si="330"/>
        <v>1327500</v>
      </c>
      <c r="Z412" s="34">
        <f t="shared" si="331"/>
        <v>1847590.43</v>
      </c>
      <c r="AA412" s="34">
        <f t="shared" si="332"/>
        <v>1340000</v>
      </c>
      <c r="AB412" s="34">
        <f t="shared" si="333"/>
        <v>1870291.01</v>
      </c>
      <c r="AC412" s="39">
        <f t="shared" si="338"/>
        <v>1876991.01</v>
      </c>
      <c r="AD412" s="34">
        <f t="shared" si="339"/>
        <v>1352500</v>
      </c>
      <c r="AE412" s="34">
        <f t="shared" si="340"/>
        <v>1899880.75</v>
      </c>
      <c r="AF412" s="34">
        <f t="shared" si="341"/>
        <v>1365000</v>
      </c>
      <c r="AG412" s="34">
        <f t="shared" si="342"/>
        <v>1922917.77</v>
      </c>
      <c r="AH412" s="34">
        <f t="shared" si="343"/>
        <v>1377500</v>
      </c>
      <c r="AI412" s="34">
        <f t="shared" si="344"/>
        <v>1946103.01</v>
      </c>
      <c r="AJ412" s="34">
        <f t="shared" si="345"/>
        <v>1390000</v>
      </c>
      <c r="AK412" s="34">
        <f t="shared" si="346"/>
        <v>1969437.42</v>
      </c>
      <c r="AL412" s="34">
        <f t="shared" si="347"/>
        <v>1402500</v>
      </c>
      <c r="AM412" s="34">
        <f t="shared" si="348"/>
        <v>1992921.97</v>
      </c>
      <c r="AN412" s="34">
        <f t="shared" si="349"/>
        <v>1415000</v>
      </c>
      <c r="AO412" s="34">
        <f t="shared" si="350"/>
        <v>2016557.62</v>
      </c>
      <c r="AP412" s="34">
        <f t="shared" si="351"/>
        <v>1427500</v>
      </c>
      <c r="AQ412" s="34">
        <f t="shared" si="352"/>
        <v>2040345.34</v>
      </c>
      <c r="AR412" s="34">
        <f t="shared" si="353"/>
        <v>1440000</v>
      </c>
      <c r="AS412" s="34">
        <f t="shared" si="354"/>
        <v>2064286.11</v>
      </c>
      <c r="AT412" s="34">
        <f t="shared" si="355"/>
        <v>1452500</v>
      </c>
      <c r="AU412" s="34">
        <f t="shared" si="356"/>
        <v>2088380.92</v>
      </c>
      <c r="AV412" s="34">
        <f t="shared" si="357"/>
        <v>1465000</v>
      </c>
      <c r="AW412" s="34">
        <f t="shared" si="358"/>
        <v>2112630.75</v>
      </c>
      <c r="AX412" s="34">
        <f t="shared" si="359"/>
        <v>1477500</v>
      </c>
      <c r="AY412" s="34">
        <f t="shared" si="360"/>
        <v>2137036.61</v>
      </c>
      <c r="AZ412" s="34">
        <f t="shared" si="361"/>
        <v>1490000</v>
      </c>
      <c r="BA412" s="34">
        <f t="shared" si="362"/>
        <v>2161599.5</v>
      </c>
    </row>
    <row r="413" spans="1:53" x14ac:dyDescent="0.2">
      <c r="A413" s="24">
        <v>41671</v>
      </c>
      <c r="B413" s="33">
        <v>1185000</v>
      </c>
      <c r="C413" s="33">
        <v>1580505.49</v>
      </c>
      <c r="D413" s="33">
        <v>1595317.99</v>
      </c>
      <c r="E413" s="34">
        <f t="shared" si="334"/>
        <v>1197500</v>
      </c>
      <c r="F413" s="34">
        <f t="shared" si="335"/>
        <v>1616395.44</v>
      </c>
      <c r="G413" s="34">
        <f t="shared" si="336"/>
        <v>1210000</v>
      </c>
      <c r="H413" s="34">
        <f t="shared" si="337"/>
        <v>1637608.5</v>
      </c>
      <c r="I413" s="34">
        <f t="shared" si="314"/>
        <v>1222500</v>
      </c>
      <c r="J413" s="34">
        <f t="shared" si="315"/>
        <v>1658958.05</v>
      </c>
      <c r="K413" s="34">
        <f t="shared" si="316"/>
        <v>1235000</v>
      </c>
      <c r="L413" s="34">
        <f t="shared" si="317"/>
        <v>1680444.96</v>
      </c>
      <c r="M413" s="34">
        <f t="shared" si="318"/>
        <v>1247500</v>
      </c>
      <c r="N413" s="34">
        <f t="shared" si="319"/>
        <v>1702070.12</v>
      </c>
      <c r="O413" s="34">
        <f t="shared" si="320"/>
        <v>1260000</v>
      </c>
      <c r="P413" s="34">
        <f t="shared" si="321"/>
        <v>1723834.42</v>
      </c>
      <c r="Q413" s="34">
        <f t="shared" si="322"/>
        <v>1272500</v>
      </c>
      <c r="R413" s="34">
        <f t="shared" si="323"/>
        <v>1745738.75</v>
      </c>
      <c r="S413" s="34">
        <f t="shared" si="324"/>
        <v>1285000</v>
      </c>
      <c r="T413" s="34">
        <f t="shared" si="325"/>
        <v>1767784.01</v>
      </c>
      <c r="U413" s="34">
        <f t="shared" si="326"/>
        <v>1297500</v>
      </c>
      <c r="V413" s="34">
        <f t="shared" si="327"/>
        <v>1789971.11</v>
      </c>
      <c r="W413" s="34">
        <f t="shared" si="328"/>
        <v>1310000</v>
      </c>
      <c r="X413" s="34">
        <f t="shared" si="329"/>
        <v>1812300.97</v>
      </c>
      <c r="Y413" s="34">
        <f t="shared" si="330"/>
        <v>1322500</v>
      </c>
      <c r="Z413" s="34">
        <f t="shared" si="331"/>
        <v>1834774.5</v>
      </c>
      <c r="AA413" s="34">
        <f t="shared" si="332"/>
        <v>1335000</v>
      </c>
      <c r="AB413" s="34">
        <f t="shared" si="333"/>
        <v>1857392.62</v>
      </c>
      <c r="AC413" s="39">
        <f t="shared" si="338"/>
        <v>1864067.62</v>
      </c>
      <c r="AD413" s="34">
        <f t="shared" si="339"/>
        <v>1347500</v>
      </c>
      <c r="AE413" s="34">
        <f t="shared" si="340"/>
        <v>1886874.21</v>
      </c>
      <c r="AF413" s="34">
        <f t="shared" si="341"/>
        <v>1360000</v>
      </c>
      <c r="AG413" s="34">
        <f t="shared" si="342"/>
        <v>1909827.54</v>
      </c>
      <c r="AH413" s="34">
        <f t="shared" si="343"/>
        <v>1372500</v>
      </c>
      <c r="AI413" s="34">
        <f t="shared" si="344"/>
        <v>1932928.56</v>
      </c>
      <c r="AJ413" s="34">
        <f t="shared" si="345"/>
        <v>1385000</v>
      </c>
      <c r="AK413" s="34">
        <f t="shared" si="346"/>
        <v>1956178.21</v>
      </c>
      <c r="AL413" s="34">
        <f t="shared" si="347"/>
        <v>1397500</v>
      </c>
      <c r="AM413" s="34">
        <f t="shared" si="348"/>
        <v>1979577.45</v>
      </c>
      <c r="AN413" s="34">
        <f t="shared" si="349"/>
        <v>1410000</v>
      </c>
      <c r="AO413" s="34">
        <f t="shared" si="350"/>
        <v>2003127.24</v>
      </c>
      <c r="AP413" s="34">
        <f t="shared" si="351"/>
        <v>1422500</v>
      </c>
      <c r="AQ413" s="34">
        <f t="shared" si="352"/>
        <v>2026828.55</v>
      </c>
      <c r="AR413" s="34">
        <f t="shared" si="353"/>
        <v>1435000</v>
      </c>
      <c r="AS413" s="34">
        <f t="shared" si="354"/>
        <v>2050682.35</v>
      </c>
      <c r="AT413" s="34">
        <f t="shared" si="355"/>
        <v>1447500</v>
      </c>
      <c r="AU413" s="34">
        <f t="shared" si="356"/>
        <v>2074689.63</v>
      </c>
      <c r="AV413" s="34">
        <f t="shared" si="357"/>
        <v>1460000</v>
      </c>
      <c r="AW413" s="34">
        <f t="shared" si="358"/>
        <v>2098851.37</v>
      </c>
      <c r="AX413" s="34">
        <f t="shared" si="359"/>
        <v>1472500</v>
      </c>
      <c r="AY413" s="34">
        <f t="shared" si="360"/>
        <v>2123168.5699999998</v>
      </c>
      <c r="AZ413" s="34">
        <f t="shared" si="361"/>
        <v>1485000</v>
      </c>
      <c r="BA413" s="34">
        <f t="shared" si="362"/>
        <v>2147642.23</v>
      </c>
    </row>
    <row r="414" spans="1:53" x14ac:dyDescent="0.2">
      <c r="A414" s="24">
        <v>41699</v>
      </c>
      <c r="B414" s="33">
        <v>1180000</v>
      </c>
      <c r="C414" s="33">
        <v>1568703.89</v>
      </c>
      <c r="D414" s="33">
        <v>1583453.89</v>
      </c>
      <c r="E414" s="34">
        <f t="shared" si="334"/>
        <v>1192500</v>
      </c>
      <c r="F414" s="34">
        <f t="shared" si="335"/>
        <v>1604455.01</v>
      </c>
      <c r="G414" s="34">
        <f t="shared" si="336"/>
        <v>1205000</v>
      </c>
      <c r="H414" s="34">
        <f t="shared" si="337"/>
        <v>1625591.25</v>
      </c>
      <c r="I414" s="34">
        <f t="shared" si="314"/>
        <v>1217500</v>
      </c>
      <c r="J414" s="34">
        <f t="shared" si="315"/>
        <v>1646863.48</v>
      </c>
      <c r="K414" s="34">
        <f t="shared" si="316"/>
        <v>1230000</v>
      </c>
      <c r="L414" s="34">
        <f t="shared" si="317"/>
        <v>1668272.58</v>
      </c>
      <c r="M414" s="34">
        <f t="shared" si="318"/>
        <v>1242500</v>
      </c>
      <c r="N414" s="34">
        <f t="shared" si="319"/>
        <v>1689819.42</v>
      </c>
      <c r="O414" s="34">
        <f t="shared" si="320"/>
        <v>1255000</v>
      </c>
      <c r="P414" s="34">
        <f t="shared" si="321"/>
        <v>1711504.9</v>
      </c>
      <c r="Q414" s="34">
        <f t="shared" si="322"/>
        <v>1267500</v>
      </c>
      <c r="R414" s="34">
        <f t="shared" si="323"/>
        <v>1733329.9</v>
      </c>
      <c r="S414" s="34">
        <f t="shared" si="324"/>
        <v>1280000</v>
      </c>
      <c r="T414" s="34">
        <f t="shared" si="325"/>
        <v>1755295.32</v>
      </c>
      <c r="U414" s="34">
        <f t="shared" si="326"/>
        <v>1292500</v>
      </c>
      <c r="V414" s="34">
        <f t="shared" si="327"/>
        <v>1777402.07</v>
      </c>
      <c r="W414" s="34">
        <f t="shared" si="328"/>
        <v>1305000</v>
      </c>
      <c r="X414" s="34">
        <f t="shared" si="329"/>
        <v>1799651.06</v>
      </c>
      <c r="Y414" s="34">
        <f t="shared" si="330"/>
        <v>1317500</v>
      </c>
      <c r="Z414" s="34">
        <f t="shared" si="331"/>
        <v>1822043.2</v>
      </c>
      <c r="AA414" s="34">
        <f t="shared" si="332"/>
        <v>1330000</v>
      </c>
      <c r="AB414" s="34">
        <f t="shared" si="333"/>
        <v>1844579.41</v>
      </c>
      <c r="AC414" s="39">
        <f t="shared" si="338"/>
        <v>1851229.41</v>
      </c>
      <c r="AD414" s="34">
        <f t="shared" si="339"/>
        <v>1342500</v>
      </c>
      <c r="AE414" s="34">
        <f t="shared" si="340"/>
        <v>1873953.4</v>
      </c>
      <c r="AF414" s="34">
        <f t="shared" si="341"/>
        <v>1355000</v>
      </c>
      <c r="AG414" s="34">
        <f t="shared" si="342"/>
        <v>1896823.6</v>
      </c>
      <c r="AH414" s="34">
        <f t="shared" si="343"/>
        <v>1367500</v>
      </c>
      <c r="AI414" s="34">
        <f t="shared" si="344"/>
        <v>1919840.95</v>
      </c>
      <c r="AJ414" s="34">
        <f t="shared" si="345"/>
        <v>1380000</v>
      </c>
      <c r="AK414" s="34">
        <f t="shared" si="346"/>
        <v>1943006.39</v>
      </c>
      <c r="AL414" s="34">
        <f t="shared" si="347"/>
        <v>1392500</v>
      </c>
      <c r="AM414" s="34">
        <f t="shared" si="348"/>
        <v>1966320.88</v>
      </c>
      <c r="AN414" s="34">
        <f t="shared" si="349"/>
        <v>1405000</v>
      </c>
      <c r="AO414" s="34">
        <f t="shared" si="350"/>
        <v>1989785.37</v>
      </c>
      <c r="AP414" s="34">
        <f t="shared" si="351"/>
        <v>1417500</v>
      </c>
      <c r="AQ414" s="34">
        <f t="shared" si="352"/>
        <v>2013400.84</v>
      </c>
      <c r="AR414" s="34">
        <f t="shared" si="353"/>
        <v>1430000</v>
      </c>
      <c r="AS414" s="34">
        <f t="shared" si="354"/>
        <v>2037168.25</v>
      </c>
      <c r="AT414" s="34">
        <f t="shared" si="355"/>
        <v>1442500</v>
      </c>
      <c r="AU414" s="34">
        <f t="shared" si="356"/>
        <v>2061088.58</v>
      </c>
      <c r="AV414" s="34">
        <f t="shared" si="357"/>
        <v>1455000</v>
      </c>
      <c r="AW414" s="34">
        <f t="shared" si="358"/>
        <v>2085162.81</v>
      </c>
      <c r="AX414" s="34">
        <f t="shared" si="359"/>
        <v>1467500</v>
      </c>
      <c r="AY414" s="34">
        <f t="shared" si="360"/>
        <v>2109391.94</v>
      </c>
      <c r="AZ414" s="34">
        <f t="shared" si="361"/>
        <v>1480000</v>
      </c>
      <c r="BA414" s="34">
        <f t="shared" si="362"/>
        <v>2133776.96</v>
      </c>
    </row>
    <row r="415" spans="1:53" x14ac:dyDescent="0.2">
      <c r="A415" s="24">
        <v>41730</v>
      </c>
      <c r="B415" s="33">
        <v>1175000</v>
      </c>
      <c r="C415" s="33">
        <v>1556980.14</v>
      </c>
      <c r="D415" s="33">
        <v>1571667.64</v>
      </c>
      <c r="E415" s="34">
        <f t="shared" si="334"/>
        <v>1187500</v>
      </c>
      <c r="F415" s="34">
        <f t="shared" si="335"/>
        <v>1592592.92</v>
      </c>
      <c r="G415" s="34">
        <f t="shared" si="336"/>
        <v>1200000</v>
      </c>
      <c r="H415" s="34">
        <f t="shared" si="337"/>
        <v>1613652.84</v>
      </c>
      <c r="I415" s="34">
        <f t="shared" si="314"/>
        <v>1212500</v>
      </c>
      <c r="J415" s="34">
        <f t="shared" si="315"/>
        <v>1634848.26</v>
      </c>
      <c r="K415" s="34">
        <f t="shared" si="316"/>
        <v>1225000</v>
      </c>
      <c r="L415" s="34">
        <f t="shared" si="317"/>
        <v>1656180.05</v>
      </c>
      <c r="M415" s="34">
        <f t="shared" si="318"/>
        <v>1237500</v>
      </c>
      <c r="N415" s="34">
        <f t="shared" si="319"/>
        <v>1677649.09</v>
      </c>
      <c r="O415" s="34">
        <f t="shared" si="320"/>
        <v>1250000</v>
      </c>
      <c r="P415" s="34">
        <f t="shared" si="321"/>
        <v>1699256.26</v>
      </c>
      <c r="Q415" s="34">
        <f t="shared" si="322"/>
        <v>1262500</v>
      </c>
      <c r="R415" s="34">
        <f t="shared" si="323"/>
        <v>1721002.45</v>
      </c>
      <c r="S415" s="34">
        <f t="shared" si="324"/>
        <v>1275000</v>
      </c>
      <c r="T415" s="34">
        <f t="shared" si="325"/>
        <v>1742888.56</v>
      </c>
      <c r="U415" s="34">
        <f t="shared" si="326"/>
        <v>1287500</v>
      </c>
      <c r="V415" s="34">
        <f t="shared" si="327"/>
        <v>1764915.48</v>
      </c>
      <c r="W415" s="34">
        <f t="shared" si="328"/>
        <v>1300000</v>
      </c>
      <c r="X415" s="34">
        <f t="shared" si="329"/>
        <v>1787084.13</v>
      </c>
      <c r="Y415" s="34">
        <f t="shared" si="330"/>
        <v>1312500</v>
      </c>
      <c r="Z415" s="34">
        <f t="shared" si="331"/>
        <v>1809395.41</v>
      </c>
      <c r="AA415" s="34">
        <f t="shared" si="332"/>
        <v>1325000</v>
      </c>
      <c r="AB415" s="34">
        <f t="shared" si="333"/>
        <v>1831850.24</v>
      </c>
      <c r="AC415" s="39">
        <f t="shared" si="338"/>
        <v>1838475.24</v>
      </c>
      <c r="AD415" s="34">
        <f t="shared" si="339"/>
        <v>1337500</v>
      </c>
      <c r="AE415" s="34">
        <f t="shared" si="340"/>
        <v>1861117.17</v>
      </c>
      <c r="AF415" s="34">
        <f t="shared" si="341"/>
        <v>1350000</v>
      </c>
      <c r="AG415" s="34">
        <f t="shared" si="342"/>
        <v>1883904.78</v>
      </c>
      <c r="AH415" s="34">
        <f t="shared" si="343"/>
        <v>1362500</v>
      </c>
      <c r="AI415" s="34">
        <f t="shared" si="344"/>
        <v>1906839.01</v>
      </c>
      <c r="AJ415" s="34">
        <f t="shared" si="345"/>
        <v>1375000</v>
      </c>
      <c r="AK415" s="34">
        <f t="shared" si="346"/>
        <v>1929920.8</v>
      </c>
      <c r="AL415" s="34">
        <f t="shared" si="347"/>
        <v>1387500</v>
      </c>
      <c r="AM415" s="34">
        <f t="shared" si="348"/>
        <v>1953151.1</v>
      </c>
      <c r="AN415" s="34">
        <f t="shared" si="349"/>
        <v>1400000</v>
      </c>
      <c r="AO415" s="34">
        <f t="shared" si="350"/>
        <v>1976530.86</v>
      </c>
      <c r="AP415" s="34">
        <f t="shared" si="351"/>
        <v>1412500</v>
      </c>
      <c r="AQ415" s="34">
        <f t="shared" si="352"/>
        <v>2000061.05</v>
      </c>
      <c r="AR415" s="34">
        <f t="shared" si="353"/>
        <v>1425000</v>
      </c>
      <c r="AS415" s="34">
        <f t="shared" si="354"/>
        <v>2023742.63</v>
      </c>
      <c r="AT415" s="34">
        <f t="shared" si="355"/>
        <v>1437500</v>
      </c>
      <c r="AU415" s="34">
        <f t="shared" si="356"/>
        <v>2047576.58</v>
      </c>
      <c r="AV415" s="34">
        <f t="shared" si="357"/>
        <v>1450000</v>
      </c>
      <c r="AW415" s="34">
        <f t="shared" si="358"/>
        <v>2071563.88</v>
      </c>
      <c r="AX415" s="34">
        <f t="shared" si="359"/>
        <v>1462500</v>
      </c>
      <c r="AY415" s="34">
        <f t="shared" si="360"/>
        <v>2095705.51</v>
      </c>
      <c r="AZ415" s="34">
        <f t="shared" si="361"/>
        <v>1475000</v>
      </c>
      <c r="BA415" s="34">
        <f t="shared" si="362"/>
        <v>2120002.4700000002</v>
      </c>
    </row>
    <row r="416" spans="1:53" x14ac:dyDescent="0.2">
      <c r="A416" s="24">
        <v>41760</v>
      </c>
      <c r="B416" s="33">
        <v>1170000</v>
      </c>
      <c r="C416" s="33">
        <v>1545518.65</v>
      </c>
      <c r="D416" s="33">
        <v>1560143.65</v>
      </c>
      <c r="E416" s="34">
        <f t="shared" si="334"/>
        <v>1182500</v>
      </c>
      <c r="F416" s="34">
        <f t="shared" si="335"/>
        <v>1580994.79</v>
      </c>
      <c r="G416" s="34">
        <f t="shared" si="336"/>
        <v>1195000</v>
      </c>
      <c r="H416" s="34">
        <f t="shared" si="337"/>
        <v>1601980.09</v>
      </c>
      <c r="I416" s="34">
        <f t="shared" si="314"/>
        <v>1207500</v>
      </c>
      <c r="J416" s="34">
        <f t="shared" si="315"/>
        <v>1623100.41</v>
      </c>
      <c r="K416" s="34">
        <f t="shared" si="316"/>
        <v>1220000</v>
      </c>
      <c r="L416" s="34">
        <f t="shared" si="317"/>
        <v>1644356.61</v>
      </c>
      <c r="M416" s="34">
        <f t="shared" si="318"/>
        <v>1232500</v>
      </c>
      <c r="N416" s="34">
        <f t="shared" si="319"/>
        <v>1665749.58</v>
      </c>
      <c r="O416" s="34">
        <f t="shared" si="320"/>
        <v>1245000</v>
      </c>
      <c r="P416" s="34">
        <f t="shared" si="321"/>
        <v>1687280.19</v>
      </c>
      <c r="Q416" s="34">
        <f t="shared" si="322"/>
        <v>1257500</v>
      </c>
      <c r="R416" s="34">
        <f t="shared" si="323"/>
        <v>1708949.33</v>
      </c>
      <c r="S416" s="34">
        <f t="shared" si="324"/>
        <v>1270000</v>
      </c>
      <c r="T416" s="34">
        <f t="shared" si="325"/>
        <v>1730757.89</v>
      </c>
      <c r="U416" s="34">
        <f t="shared" si="326"/>
        <v>1282500</v>
      </c>
      <c r="V416" s="34">
        <f t="shared" si="327"/>
        <v>1752706.77</v>
      </c>
      <c r="W416" s="34">
        <f t="shared" si="328"/>
        <v>1295000</v>
      </c>
      <c r="X416" s="34">
        <f t="shared" si="329"/>
        <v>1774796.87</v>
      </c>
      <c r="Y416" s="34">
        <f t="shared" si="330"/>
        <v>1307500</v>
      </c>
      <c r="Z416" s="34">
        <f t="shared" si="331"/>
        <v>1797029.09</v>
      </c>
      <c r="AA416" s="34">
        <f t="shared" si="332"/>
        <v>1320000</v>
      </c>
      <c r="AB416" s="34">
        <f t="shared" si="333"/>
        <v>1819404.36</v>
      </c>
      <c r="AC416" s="39">
        <f t="shared" si="338"/>
        <v>1826004.36</v>
      </c>
      <c r="AD416" s="34">
        <f t="shared" si="339"/>
        <v>1332500</v>
      </c>
      <c r="AE416" s="34">
        <f t="shared" si="340"/>
        <v>1848566.05</v>
      </c>
      <c r="AF416" s="34">
        <f t="shared" si="341"/>
        <v>1345000</v>
      </c>
      <c r="AG416" s="34">
        <f t="shared" si="342"/>
        <v>1871272.91</v>
      </c>
      <c r="AH416" s="34">
        <f t="shared" si="343"/>
        <v>1357500</v>
      </c>
      <c r="AI416" s="34">
        <f t="shared" si="344"/>
        <v>1894125.86</v>
      </c>
      <c r="AJ416" s="34">
        <f t="shared" si="345"/>
        <v>1370000</v>
      </c>
      <c r="AK416" s="34">
        <f t="shared" si="346"/>
        <v>1917125.85</v>
      </c>
      <c r="AL416" s="34">
        <f t="shared" si="347"/>
        <v>1382500</v>
      </c>
      <c r="AM416" s="34">
        <f t="shared" si="348"/>
        <v>1940273.82</v>
      </c>
      <c r="AN416" s="34">
        <f t="shared" si="349"/>
        <v>1395000</v>
      </c>
      <c r="AO416" s="34">
        <f t="shared" si="350"/>
        <v>1963570.73</v>
      </c>
      <c r="AP416" s="34">
        <f t="shared" si="351"/>
        <v>1407500</v>
      </c>
      <c r="AQ416" s="34">
        <f t="shared" si="352"/>
        <v>1987017.53</v>
      </c>
      <c r="AR416" s="34">
        <f t="shared" si="353"/>
        <v>1420000</v>
      </c>
      <c r="AS416" s="34">
        <f t="shared" si="354"/>
        <v>2010615.19</v>
      </c>
      <c r="AT416" s="34">
        <f t="shared" si="355"/>
        <v>1432500</v>
      </c>
      <c r="AU416" s="34">
        <f t="shared" si="356"/>
        <v>2034364.68</v>
      </c>
      <c r="AV416" s="34">
        <f t="shared" si="357"/>
        <v>1445000</v>
      </c>
      <c r="AW416" s="34">
        <f t="shared" si="358"/>
        <v>2058266.97</v>
      </c>
      <c r="AX416" s="34">
        <f t="shared" si="359"/>
        <v>1457500</v>
      </c>
      <c r="AY416" s="34">
        <f t="shared" si="360"/>
        <v>2082323.05</v>
      </c>
      <c r="AZ416" s="34">
        <f t="shared" si="361"/>
        <v>1470000</v>
      </c>
      <c r="BA416" s="34">
        <f t="shared" si="362"/>
        <v>2106533.91</v>
      </c>
    </row>
    <row r="417" spans="1:53" x14ac:dyDescent="0.2">
      <c r="A417" s="24">
        <v>41791</v>
      </c>
      <c r="B417" s="33">
        <v>1165000</v>
      </c>
      <c r="C417" s="33">
        <v>1534134.33</v>
      </c>
      <c r="D417" s="33">
        <v>1548696.83</v>
      </c>
      <c r="E417" s="34">
        <f t="shared" si="334"/>
        <v>1177500</v>
      </c>
      <c r="F417" s="34">
        <f t="shared" si="335"/>
        <v>1569474.32</v>
      </c>
      <c r="G417" s="34">
        <f t="shared" si="336"/>
        <v>1190000</v>
      </c>
      <c r="H417" s="34">
        <f t="shared" si="337"/>
        <v>1590385.49</v>
      </c>
      <c r="I417" s="34">
        <f t="shared" si="314"/>
        <v>1202500</v>
      </c>
      <c r="J417" s="34">
        <f t="shared" si="315"/>
        <v>1611431.21</v>
      </c>
      <c r="K417" s="34">
        <f t="shared" si="316"/>
        <v>1215000</v>
      </c>
      <c r="L417" s="34">
        <f t="shared" si="317"/>
        <v>1632612.33</v>
      </c>
      <c r="M417" s="34">
        <f t="shared" si="318"/>
        <v>1227500</v>
      </c>
      <c r="N417" s="34">
        <f t="shared" si="319"/>
        <v>1653929.73</v>
      </c>
      <c r="O417" s="34">
        <f t="shared" si="320"/>
        <v>1240000</v>
      </c>
      <c r="P417" s="34">
        <f t="shared" si="321"/>
        <v>1675384.29</v>
      </c>
      <c r="Q417" s="34">
        <f t="shared" si="322"/>
        <v>1252500</v>
      </c>
      <c r="R417" s="34">
        <f t="shared" si="323"/>
        <v>1696976.89</v>
      </c>
      <c r="S417" s="34">
        <f t="shared" si="324"/>
        <v>1265000</v>
      </c>
      <c r="T417" s="34">
        <f t="shared" si="325"/>
        <v>1718708.42</v>
      </c>
      <c r="U417" s="34">
        <f t="shared" si="326"/>
        <v>1277500</v>
      </c>
      <c r="V417" s="34">
        <f t="shared" si="327"/>
        <v>1740579.77</v>
      </c>
      <c r="W417" s="34">
        <f t="shared" si="328"/>
        <v>1290000</v>
      </c>
      <c r="X417" s="34">
        <f t="shared" si="329"/>
        <v>1762591.84</v>
      </c>
      <c r="Y417" s="34">
        <f t="shared" si="330"/>
        <v>1302500</v>
      </c>
      <c r="Z417" s="34">
        <f t="shared" si="331"/>
        <v>1784745.54</v>
      </c>
      <c r="AA417" s="34">
        <f t="shared" si="332"/>
        <v>1315000</v>
      </c>
      <c r="AB417" s="34">
        <f t="shared" si="333"/>
        <v>1807041.77</v>
      </c>
      <c r="AC417" s="39">
        <f t="shared" si="338"/>
        <v>1813616.77</v>
      </c>
      <c r="AD417" s="34">
        <f t="shared" si="339"/>
        <v>1327500</v>
      </c>
      <c r="AE417" s="34">
        <f t="shared" si="340"/>
        <v>1836098.76</v>
      </c>
      <c r="AF417" s="34">
        <f t="shared" si="341"/>
        <v>1340000</v>
      </c>
      <c r="AG417" s="34">
        <f t="shared" si="342"/>
        <v>1858725.4</v>
      </c>
      <c r="AH417" s="34">
        <f t="shared" si="343"/>
        <v>1352500</v>
      </c>
      <c r="AI417" s="34">
        <f t="shared" si="344"/>
        <v>1881497.62</v>
      </c>
      <c r="AJ417" s="34">
        <f t="shared" si="345"/>
        <v>1365000</v>
      </c>
      <c r="AK417" s="34">
        <f t="shared" si="346"/>
        <v>1904416.36</v>
      </c>
      <c r="AL417" s="34">
        <f t="shared" si="347"/>
        <v>1377500</v>
      </c>
      <c r="AM417" s="34">
        <f t="shared" si="348"/>
        <v>1927482.56</v>
      </c>
      <c r="AN417" s="34">
        <f t="shared" si="349"/>
        <v>1390000</v>
      </c>
      <c r="AO417" s="34">
        <f t="shared" si="350"/>
        <v>1950697.17</v>
      </c>
      <c r="AP417" s="34">
        <f t="shared" si="351"/>
        <v>1402500</v>
      </c>
      <c r="AQ417" s="34">
        <f t="shared" si="352"/>
        <v>1974061.14</v>
      </c>
      <c r="AR417" s="34">
        <f t="shared" si="353"/>
        <v>1415000</v>
      </c>
      <c r="AS417" s="34">
        <f t="shared" si="354"/>
        <v>1997575.44</v>
      </c>
      <c r="AT417" s="34">
        <f t="shared" si="355"/>
        <v>1427500</v>
      </c>
      <c r="AU417" s="34">
        <f t="shared" si="356"/>
        <v>2021241.03</v>
      </c>
      <c r="AV417" s="34">
        <f t="shared" si="357"/>
        <v>1440000</v>
      </c>
      <c r="AW417" s="34">
        <f t="shared" si="358"/>
        <v>2045058.88</v>
      </c>
      <c r="AX417" s="34">
        <f t="shared" si="359"/>
        <v>1452500</v>
      </c>
      <c r="AY417" s="34">
        <f t="shared" si="360"/>
        <v>2069029.98</v>
      </c>
      <c r="AZ417" s="34">
        <f t="shared" si="361"/>
        <v>1465000</v>
      </c>
      <c r="BA417" s="34">
        <f t="shared" si="362"/>
        <v>2093155.31</v>
      </c>
    </row>
    <row r="418" spans="1:53" x14ac:dyDescent="0.2">
      <c r="A418" s="24">
        <v>41821</v>
      </c>
      <c r="B418" s="33">
        <v>1160000</v>
      </c>
      <c r="C418" s="33">
        <v>1522826.45</v>
      </c>
      <c r="D418" s="33">
        <v>1537326.45</v>
      </c>
      <c r="E418" s="34">
        <f t="shared" si="334"/>
        <v>1172500</v>
      </c>
      <c r="F418" s="34">
        <f t="shared" si="335"/>
        <v>1558030.78</v>
      </c>
      <c r="G418" s="34">
        <f t="shared" si="336"/>
        <v>1185000</v>
      </c>
      <c r="H418" s="34">
        <f t="shared" si="337"/>
        <v>1578868.32</v>
      </c>
      <c r="I418" s="34">
        <f t="shared" si="314"/>
        <v>1197500</v>
      </c>
      <c r="J418" s="34">
        <f t="shared" si="315"/>
        <v>1599839.93</v>
      </c>
      <c r="K418" s="34">
        <f t="shared" si="316"/>
        <v>1210000</v>
      </c>
      <c r="L418" s="34">
        <f t="shared" si="317"/>
        <v>1620946.48</v>
      </c>
      <c r="M418" s="34">
        <f t="shared" si="318"/>
        <v>1222500</v>
      </c>
      <c r="N418" s="34">
        <f t="shared" si="319"/>
        <v>1642188.83</v>
      </c>
      <c r="O418" s="34">
        <f t="shared" si="320"/>
        <v>1235000</v>
      </c>
      <c r="P418" s="34">
        <f t="shared" si="321"/>
        <v>1663567.85</v>
      </c>
      <c r="Q418" s="34">
        <f t="shared" si="322"/>
        <v>1247500</v>
      </c>
      <c r="R418" s="34">
        <f t="shared" si="323"/>
        <v>1685084.42</v>
      </c>
      <c r="S418" s="34">
        <f t="shared" si="324"/>
        <v>1260000</v>
      </c>
      <c r="T418" s="34">
        <f t="shared" si="325"/>
        <v>1706739.43</v>
      </c>
      <c r="U418" s="34">
        <f t="shared" si="326"/>
        <v>1272500</v>
      </c>
      <c r="V418" s="34">
        <f t="shared" si="327"/>
        <v>1728533.77</v>
      </c>
      <c r="W418" s="34">
        <f t="shared" si="328"/>
        <v>1285000</v>
      </c>
      <c r="X418" s="34">
        <f t="shared" si="329"/>
        <v>1750468.34</v>
      </c>
      <c r="Y418" s="34">
        <f t="shared" si="330"/>
        <v>1297500</v>
      </c>
      <c r="Z418" s="34">
        <f t="shared" si="331"/>
        <v>1772544.03</v>
      </c>
      <c r="AA418" s="34">
        <f t="shared" si="332"/>
        <v>1310000</v>
      </c>
      <c r="AB418" s="34">
        <f t="shared" si="333"/>
        <v>1794761.76</v>
      </c>
      <c r="AC418" s="39">
        <f t="shared" si="338"/>
        <v>1801311.76</v>
      </c>
      <c r="AD418" s="34">
        <f t="shared" si="339"/>
        <v>1322500</v>
      </c>
      <c r="AE418" s="34">
        <f t="shared" si="340"/>
        <v>1823714.58</v>
      </c>
      <c r="AF418" s="34">
        <f t="shared" si="341"/>
        <v>1335000</v>
      </c>
      <c r="AG418" s="34">
        <f t="shared" si="342"/>
        <v>1846261.54</v>
      </c>
      <c r="AH418" s="34">
        <f t="shared" si="343"/>
        <v>1347500</v>
      </c>
      <c r="AI418" s="34">
        <f t="shared" si="344"/>
        <v>1868953.57</v>
      </c>
      <c r="AJ418" s="34">
        <f t="shared" si="345"/>
        <v>1360000</v>
      </c>
      <c r="AK418" s="34">
        <f t="shared" si="346"/>
        <v>1891791.6</v>
      </c>
      <c r="AL418" s="34">
        <f t="shared" si="347"/>
        <v>1372500</v>
      </c>
      <c r="AM418" s="34">
        <f t="shared" si="348"/>
        <v>1914776.57</v>
      </c>
      <c r="AN418" s="34">
        <f t="shared" si="349"/>
        <v>1385000</v>
      </c>
      <c r="AO418" s="34">
        <f t="shared" si="350"/>
        <v>1937909.43</v>
      </c>
      <c r="AP418" s="34">
        <f t="shared" si="351"/>
        <v>1397500</v>
      </c>
      <c r="AQ418" s="34">
        <f t="shared" si="352"/>
        <v>1961191.12</v>
      </c>
      <c r="AR418" s="34">
        <f t="shared" si="353"/>
        <v>1410000</v>
      </c>
      <c r="AS418" s="34">
        <f t="shared" si="354"/>
        <v>1984622.61</v>
      </c>
      <c r="AT418" s="34">
        <f t="shared" si="355"/>
        <v>1422500</v>
      </c>
      <c r="AU418" s="34">
        <f t="shared" si="356"/>
        <v>2008204.86</v>
      </c>
      <c r="AV418" s="34">
        <f t="shared" si="357"/>
        <v>1435000</v>
      </c>
      <c r="AW418" s="34">
        <f t="shared" si="358"/>
        <v>2031938.84</v>
      </c>
      <c r="AX418" s="34">
        <f t="shared" si="359"/>
        <v>1447500</v>
      </c>
      <c r="AY418" s="34">
        <f t="shared" si="360"/>
        <v>2055825.52</v>
      </c>
      <c r="AZ418" s="34">
        <f t="shared" si="361"/>
        <v>1460000</v>
      </c>
      <c r="BA418" s="34">
        <f t="shared" si="362"/>
        <v>2079865.89</v>
      </c>
    </row>
    <row r="419" spans="1:53" x14ac:dyDescent="0.2">
      <c r="A419" s="24">
        <v>41852</v>
      </c>
      <c r="B419" s="33">
        <v>1155000</v>
      </c>
      <c r="C419" s="33">
        <v>1511594.35</v>
      </c>
      <c r="D419" s="33">
        <v>1526031.85</v>
      </c>
      <c r="E419" s="34">
        <f t="shared" si="334"/>
        <v>1167500</v>
      </c>
      <c r="F419" s="34">
        <f t="shared" si="335"/>
        <v>1546663.51</v>
      </c>
      <c r="G419" s="34">
        <f t="shared" si="336"/>
        <v>1180000</v>
      </c>
      <c r="H419" s="34">
        <f t="shared" si="337"/>
        <v>1567427.92</v>
      </c>
      <c r="I419" s="34">
        <f t="shared" si="314"/>
        <v>1192500</v>
      </c>
      <c r="J419" s="34">
        <f t="shared" si="315"/>
        <v>1588325.93</v>
      </c>
      <c r="K419" s="34">
        <f t="shared" si="316"/>
        <v>1205000</v>
      </c>
      <c r="L419" s="34">
        <f t="shared" si="317"/>
        <v>1609358.39</v>
      </c>
      <c r="M419" s="34">
        <f t="shared" si="318"/>
        <v>1217500</v>
      </c>
      <c r="N419" s="34">
        <f t="shared" si="319"/>
        <v>1630526.18</v>
      </c>
      <c r="O419" s="34">
        <f t="shared" si="320"/>
        <v>1230000</v>
      </c>
      <c r="P419" s="34">
        <f t="shared" si="321"/>
        <v>1651830.16</v>
      </c>
      <c r="Q419" s="34">
        <f t="shared" si="322"/>
        <v>1242500</v>
      </c>
      <c r="R419" s="34">
        <f t="shared" si="323"/>
        <v>1673271.21</v>
      </c>
      <c r="S419" s="34">
        <f t="shared" si="324"/>
        <v>1255000</v>
      </c>
      <c r="T419" s="34">
        <f t="shared" si="325"/>
        <v>1694850.21</v>
      </c>
      <c r="U419" s="34">
        <f t="shared" si="326"/>
        <v>1267500</v>
      </c>
      <c r="V419" s="34">
        <f t="shared" si="327"/>
        <v>1716568.05</v>
      </c>
      <c r="W419" s="34">
        <f t="shared" si="328"/>
        <v>1280000</v>
      </c>
      <c r="X419" s="34">
        <f t="shared" si="329"/>
        <v>1738425.63</v>
      </c>
      <c r="Y419" s="34">
        <f t="shared" si="330"/>
        <v>1292500</v>
      </c>
      <c r="Z419" s="34">
        <f t="shared" si="331"/>
        <v>1760423.84</v>
      </c>
      <c r="AA419" s="34">
        <f t="shared" si="332"/>
        <v>1305000</v>
      </c>
      <c r="AB419" s="34">
        <f t="shared" si="333"/>
        <v>1782563.59</v>
      </c>
      <c r="AC419" s="39">
        <f t="shared" si="338"/>
        <v>1789088.59</v>
      </c>
      <c r="AD419" s="34">
        <f t="shared" si="339"/>
        <v>1317500</v>
      </c>
      <c r="AE419" s="34">
        <f t="shared" si="340"/>
        <v>1811412.77</v>
      </c>
      <c r="AF419" s="34">
        <f t="shared" si="341"/>
        <v>1330000</v>
      </c>
      <c r="AG419" s="34">
        <f t="shared" si="342"/>
        <v>1833880.58</v>
      </c>
      <c r="AH419" s="34">
        <f t="shared" si="343"/>
        <v>1342500</v>
      </c>
      <c r="AI419" s="34">
        <f t="shared" si="344"/>
        <v>1856492.95</v>
      </c>
      <c r="AJ419" s="34">
        <f t="shared" si="345"/>
        <v>1355000</v>
      </c>
      <c r="AK419" s="34">
        <f t="shared" si="346"/>
        <v>1879250.81</v>
      </c>
      <c r="AL419" s="34">
        <f t="shared" si="347"/>
        <v>1367500</v>
      </c>
      <c r="AM419" s="34">
        <f t="shared" si="348"/>
        <v>1902155.09</v>
      </c>
      <c r="AN419" s="34">
        <f t="shared" si="349"/>
        <v>1380000</v>
      </c>
      <c r="AO419" s="34">
        <f t="shared" si="350"/>
        <v>1925206.74</v>
      </c>
      <c r="AP419" s="34">
        <f t="shared" si="351"/>
        <v>1392500</v>
      </c>
      <c r="AQ419" s="34">
        <f t="shared" si="352"/>
        <v>1948406.71</v>
      </c>
      <c r="AR419" s="34">
        <f t="shared" si="353"/>
        <v>1405000</v>
      </c>
      <c r="AS419" s="34">
        <f t="shared" si="354"/>
        <v>1971755.94</v>
      </c>
      <c r="AT419" s="34">
        <f t="shared" si="355"/>
        <v>1417500</v>
      </c>
      <c r="AU419" s="34">
        <f t="shared" si="356"/>
        <v>1995255.4</v>
      </c>
      <c r="AV419" s="34">
        <f t="shared" si="357"/>
        <v>1430000</v>
      </c>
      <c r="AW419" s="34">
        <f t="shared" si="358"/>
        <v>2018906.06</v>
      </c>
      <c r="AX419" s="34">
        <f t="shared" si="359"/>
        <v>1442500</v>
      </c>
      <c r="AY419" s="34">
        <f t="shared" si="360"/>
        <v>2042708.89</v>
      </c>
      <c r="AZ419" s="34">
        <f t="shared" si="361"/>
        <v>1455000</v>
      </c>
      <c r="BA419" s="34">
        <f t="shared" si="362"/>
        <v>2066664.87</v>
      </c>
    </row>
    <row r="420" spans="1:53" x14ac:dyDescent="0.2">
      <c r="A420" s="24">
        <v>41883</v>
      </c>
      <c r="B420" s="33">
        <v>1150000</v>
      </c>
      <c r="C420" s="33">
        <v>1500437.58</v>
      </c>
      <c r="D420" s="33">
        <v>1514812.58</v>
      </c>
      <c r="E420" s="34">
        <f t="shared" si="334"/>
        <v>1162500</v>
      </c>
      <c r="F420" s="34">
        <f t="shared" si="335"/>
        <v>1535372.06</v>
      </c>
      <c r="G420" s="34">
        <f t="shared" si="336"/>
        <v>1175000</v>
      </c>
      <c r="H420" s="34">
        <f t="shared" si="337"/>
        <v>1556063.82</v>
      </c>
      <c r="I420" s="34">
        <f t="shared" si="314"/>
        <v>1187500</v>
      </c>
      <c r="J420" s="34">
        <f t="shared" si="315"/>
        <v>1576888.71</v>
      </c>
      <c r="K420" s="34">
        <f t="shared" si="316"/>
        <v>1200000</v>
      </c>
      <c r="L420" s="34">
        <f t="shared" si="317"/>
        <v>1597847.59</v>
      </c>
      <c r="M420" s="34">
        <f t="shared" si="318"/>
        <v>1212500</v>
      </c>
      <c r="N420" s="34">
        <f t="shared" si="319"/>
        <v>1618941.32</v>
      </c>
      <c r="O420" s="34">
        <f t="shared" si="320"/>
        <v>1225000</v>
      </c>
      <c r="P420" s="34">
        <f t="shared" si="321"/>
        <v>1640170.76</v>
      </c>
      <c r="Q420" s="34">
        <f t="shared" si="322"/>
        <v>1237500</v>
      </c>
      <c r="R420" s="34">
        <f t="shared" si="323"/>
        <v>1661536.8</v>
      </c>
      <c r="S420" s="34">
        <f t="shared" si="324"/>
        <v>1250000</v>
      </c>
      <c r="T420" s="34">
        <f t="shared" si="325"/>
        <v>1683040.31</v>
      </c>
      <c r="U420" s="34">
        <f t="shared" si="326"/>
        <v>1262500</v>
      </c>
      <c r="V420" s="34">
        <f t="shared" si="327"/>
        <v>1704682.17</v>
      </c>
      <c r="W420" s="34">
        <f t="shared" si="328"/>
        <v>1275000</v>
      </c>
      <c r="X420" s="34">
        <f t="shared" si="329"/>
        <v>1726463.27</v>
      </c>
      <c r="Y420" s="34">
        <f t="shared" si="330"/>
        <v>1287500</v>
      </c>
      <c r="Z420" s="34">
        <f t="shared" si="331"/>
        <v>1748384.51</v>
      </c>
      <c r="AA420" s="34">
        <f t="shared" si="332"/>
        <v>1300000</v>
      </c>
      <c r="AB420" s="34">
        <f t="shared" si="333"/>
        <v>1770446.8</v>
      </c>
      <c r="AC420" s="39">
        <f t="shared" si="338"/>
        <v>1776946.8</v>
      </c>
      <c r="AD420" s="34">
        <f t="shared" si="339"/>
        <v>1312500</v>
      </c>
      <c r="AE420" s="34">
        <f t="shared" si="340"/>
        <v>1799192.86</v>
      </c>
      <c r="AF420" s="34">
        <f t="shared" si="341"/>
        <v>1325000</v>
      </c>
      <c r="AG420" s="34">
        <f t="shared" si="342"/>
        <v>1821582.05</v>
      </c>
      <c r="AH420" s="34">
        <f t="shared" si="343"/>
        <v>1337500</v>
      </c>
      <c r="AI420" s="34">
        <f t="shared" si="344"/>
        <v>1844115.29</v>
      </c>
      <c r="AJ420" s="34">
        <f t="shared" si="345"/>
        <v>1350000</v>
      </c>
      <c r="AK420" s="34">
        <f t="shared" si="346"/>
        <v>1866793.51</v>
      </c>
      <c r="AL420" s="34">
        <f t="shared" si="347"/>
        <v>1362500</v>
      </c>
      <c r="AM420" s="34">
        <f t="shared" si="348"/>
        <v>1889617.64</v>
      </c>
      <c r="AN420" s="34">
        <f t="shared" si="349"/>
        <v>1375000</v>
      </c>
      <c r="AO420" s="34">
        <f t="shared" si="350"/>
        <v>1912588.62</v>
      </c>
      <c r="AP420" s="34">
        <f t="shared" si="351"/>
        <v>1387500</v>
      </c>
      <c r="AQ420" s="34">
        <f t="shared" si="352"/>
        <v>1935707.4</v>
      </c>
      <c r="AR420" s="34">
        <f t="shared" si="353"/>
        <v>1400000</v>
      </c>
      <c r="AS420" s="34">
        <f t="shared" si="354"/>
        <v>1958974.93</v>
      </c>
      <c r="AT420" s="34">
        <f t="shared" si="355"/>
        <v>1412500</v>
      </c>
      <c r="AU420" s="34">
        <f t="shared" si="356"/>
        <v>1982392.16</v>
      </c>
      <c r="AV420" s="34">
        <f t="shared" si="357"/>
        <v>1425000</v>
      </c>
      <c r="AW420" s="34">
        <f t="shared" si="358"/>
        <v>2005960.06</v>
      </c>
      <c r="AX420" s="34">
        <f t="shared" si="359"/>
        <v>1437500</v>
      </c>
      <c r="AY420" s="34">
        <f t="shared" si="360"/>
        <v>2029679.59</v>
      </c>
      <c r="AZ420" s="34">
        <f t="shared" si="361"/>
        <v>1450000</v>
      </c>
      <c r="BA420" s="34">
        <f t="shared" si="362"/>
        <v>2053551.74</v>
      </c>
    </row>
    <row r="421" spans="1:53" x14ac:dyDescent="0.2">
      <c r="A421" s="24">
        <v>41913</v>
      </c>
      <c r="B421" s="33">
        <v>1145000</v>
      </c>
      <c r="C421" s="33">
        <v>1489355.72</v>
      </c>
      <c r="D421" s="33">
        <v>1503668.22</v>
      </c>
      <c r="E421" s="34">
        <f t="shared" si="334"/>
        <v>1157500</v>
      </c>
      <c r="F421" s="34">
        <f t="shared" si="335"/>
        <v>1524155.99</v>
      </c>
      <c r="G421" s="34">
        <f t="shared" si="336"/>
        <v>1170000</v>
      </c>
      <c r="H421" s="34">
        <f t="shared" si="337"/>
        <v>1544775.58</v>
      </c>
      <c r="I421" s="34">
        <f t="shared" si="314"/>
        <v>1182500</v>
      </c>
      <c r="J421" s="34">
        <f t="shared" si="315"/>
        <v>1565527.84</v>
      </c>
      <c r="K421" s="34">
        <f t="shared" si="316"/>
        <v>1195000</v>
      </c>
      <c r="L421" s="34">
        <f t="shared" si="317"/>
        <v>1586413.62</v>
      </c>
      <c r="M421" s="34">
        <f t="shared" si="318"/>
        <v>1207500</v>
      </c>
      <c r="N421" s="34">
        <f t="shared" si="319"/>
        <v>1607433.78</v>
      </c>
      <c r="O421" s="34">
        <f t="shared" si="320"/>
        <v>1220000</v>
      </c>
      <c r="P421" s="34">
        <f t="shared" si="321"/>
        <v>1628589.18</v>
      </c>
      <c r="Q421" s="34">
        <f t="shared" si="322"/>
        <v>1232500</v>
      </c>
      <c r="R421" s="34">
        <f t="shared" si="323"/>
        <v>1649880.7</v>
      </c>
      <c r="S421" s="34">
        <f t="shared" si="324"/>
        <v>1245000</v>
      </c>
      <c r="T421" s="34">
        <f t="shared" si="325"/>
        <v>1671309.21</v>
      </c>
      <c r="U421" s="34">
        <f t="shared" si="326"/>
        <v>1257500</v>
      </c>
      <c r="V421" s="34">
        <f t="shared" si="327"/>
        <v>1692875.59</v>
      </c>
      <c r="W421" s="34">
        <f t="shared" si="328"/>
        <v>1270000</v>
      </c>
      <c r="X421" s="34">
        <f t="shared" si="329"/>
        <v>1714580.73</v>
      </c>
      <c r="Y421" s="34">
        <f t="shared" si="330"/>
        <v>1282500</v>
      </c>
      <c r="Z421" s="34">
        <f t="shared" si="331"/>
        <v>1736425.52</v>
      </c>
      <c r="AA421" s="34">
        <f t="shared" si="332"/>
        <v>1295000</v>
      </c>
      <c r="AB421" s="34">
        <f t="shared" si="333"/>
        <v>1758410.86</v>
      </c>
      <c r="AC421" s="39">
        <f t="shared" si="338"/>
        <v>1764885.86</v>
      </c>
      <c r="AD421" s="34">
        <f t="shared" si="339"/>
        <v>1307500</v>
      </c>
      <c r="AE421" s="34">
        <f t="shared" si="340"/>
        <v>1787054.32</v>
      </c>
      <c r="AF421" s="34">
        <f t="shared" si="341"/>
        <v>1320000</v>
      </c>
      <c r="AG421" s="34">
        <f t="shared" si="342"/>
        <v>1809365.41</v>
      </c>
      <c r="AH421" s="34">
        <f t="shared" si="343"/>
        <v>1332500</v>
      </c>
      <c r="AI421" s="34">
        <f t="shared" si="344"/>
        <v>1831820.05</v>
      </c>
      <c r="AJ421" s="34">
        <f t="shared" si="345"/>
        <v>1345000</v>
      </c>
      <c r="AK421" s="34">
        <f t="shared" si="346"/>
        <v>1854419.16</v>
      </c>
      <c r="AL421" s="34">
        <f t="shared" si="347"/>
        <v>1357500</v>
      </c>
      <c r="AM421" s="34">
        <f t="shared" si="348"/>
        <v>1877163.68</v>
      </c>
      <c r="AN421" s="34">
        <f t="shared" si="349"/>
        <v>1370000</v>
      </c>
      <c r="AO421" s="34">
        <f t="shared" si="350"/>
        <v>1900054.53</v>
      </c>
      <c r="AP421" s="34">
        <f t="shared" si="351"/>
        <v>1382500</v>
      </c>
      <c r="AQ421" s="34">
        <f t="shared" si="352"/>
        <v>1923092.67</v>
      </c>
      <c r="AR421" s="34">
        <f t="shared" si="353"/>
        <v>1395000</v>
      </c>
      <c r="AS421" s="34">
        <f t="shared" si="354"/>
        <v>1946279.03</v>
      </c>
      <c r="AT421" s="34">
        <f t="shared" si="355"/>
        <v>1407500</v>
      </c>
      <c r="AU421" s="34">
        <f t="shared" si="356"/>
        <v>1969614.58</v>
      </c>
      <c r="AV421" s="34">
        <f t="shared" si="357"/>
        <v>1420000</v>
      </c>
      <c r="AW421" s="34">
        <f t="shared" si="358"/>
        <v>1993100.27</v>
      </c>
      <c r="AX421" s="34">
        <f t="shared" si="359"/>
        <v>1432500</v>
      </c>
      <c r="AY421" s="34">
        <f t="shared" si="360"/>
        <v>2016737.06</v>
      </c>
      <c r="AZ421" s="34">
        <f t="shared" si="361"/>
        <v>1445000</v>
      </c>
      <c r="BA421" s="34">
        <f t="shared" si="362"/>
        <v>2040525.93</v>
      </c>
    </row>
    <row r="422" spans="1:53" x14ac:dyDescent="0.2">
      <c r="A422" s="24">
        <v>41944</v>
      </c>
      <c r="B422" s="33">
        <v>1140000</v>
      </c>
      <c r="C422" s="33">
        <v>1478347.92</v>
      </c>
      <c r="D422" s="33">
        <v>1492597.92</v>
      </c>
      <c r="E422" s="34">
        <f t="shared" si="334"/>
        <v>1152500</v>
      </c>
      <c r="F422" s="34">
        <f t="shared" si="335"/>
        <v>1513014.47</v>
      </c>
      <c r="G422" s="34">
        <f t="shared" si="336"/>
        <v>1165000</v>
      </c>
      <c r="H422" s="34">
        <f t="shared" si="337"/>
        <v>1533562.38</v>
      </c>
      <c r="I422" s="34">
        <f t="shared" si="314"/>
        <v>1177500</v>
      </c>
      <c r="J422" s="34">
        <f t="shared" si="315"/>
        <v>1554242.49</v>
      </c>
      <c r="K422" s="34">
        <f t="shared" si="316"/>
        <v>1190000</v>
      </c>
      <c r="L422" s="34">
        <f t="shared" si="317"/>
        <v>1575055.66</v>
      </c>
      <c r="M422" s="34">
        <f t="shared" si="318"/>
        <v>1202500</v>
      </c>
      <c r="N422" s="34">
        <f t="shared" si="319"/>
        <v>1596002.74</v>
      </c>
      <c r="O422" s="34">
        <f t="shared" si="320"/>
        <v>1215000</v>
      </c>
      <c r="P422" s="34">
        <f t="shared" si="321"/>
        <v>1617084.6</v>
      </c>
      <c r="Q422" s="34">
        <f t="shared" si="322"/>
        <v>1227500</v>
      </c>
      <c r="R422" s="34">
        <f t="shared" si="323"/>
        <v>1638302.1</v>
      </c>
      <c r="S422" s="34">
        <f t="shared" si="324"/>
        <v>1240000</v>
      </c>
      <c r="T422" s="34">
        <f t="shared" si="325"/>
        <v>1659656.11</v>
      </c>
      <c r="U422" s="34">
        <f t="shared" si="326"/>
        <v>1252500</v>
      </c>
      <c r="V422" s="34">
        <f t="shared" si="327"/>
        <v>1681147.51</v>
      </c>
      <c r="W422" s="34">
        <f t="shared" si="328"/>
        <v>1265000</v>
      </c>
      <c r="X422" s="34">
        <f t="shared" si="329"/>
        <v>1702777.19</v>
      </c>
      <c r="Y422" s="34">
        <f t="shared" si="330"/>
        <v>1277500</v>
      </c>
      <c r="Z422" s="34">
        <f t="shared" si="331"/>
        <v>1724546.04</v>
      </c>
      <c r="AA422" s="34">
        <f t="shared" si="332"/>
        <v>1290000</v>
      </c>
      <c r="AB422" s="34">
        <f t="shared" si="333"/>
        <v>1746454.95</v>
      </c>
      <c r="AC422" s="39">
        <f t="shared" si="338"/>
        <v>1752904.95</v>
      </c>
      <c r="AD422" s="34">
        <f t="shared" si="339"/>
        <v>1302500</v>
      </c>
      <c r="AE422" s="34">
        <f t="shared" si="340"/>
        <v>1774996.32</v>
      </c>
      <c r="AF422" s="34">
        <f t="shared" si="341"/>
        <v>1315000</v>
      </c>
      <c r="AG422" s="34">
        <f t="shared" si="342"/>
        <v>1797229.83</v>
      </c>
      <c r="AH422" s="34">
        <f t="shared" si="343"/>
        <v>1327500</v>
      </c>
      <c r="AI422" s="34">
        <f t="shared" si="344"/>
        <v>1819606.39</v>
      </c>
      <c r="AJ422" s="34">
        <f t="shared" si="345"/>
        <v>1340000</v>
      </c>
      <c r="AK422" s="34">
        <f t="shared" si="346"/>
        <v>1842126.92</v>
      </c>
      <c r="AL422" s="34">
        <f t="shared" si="347"/>
        <v>1352500</v>
      </c>
      <c r="AM422" s="34">
        <f t="shared" si="348"/>
        <v>1864792.35</v>
      </c>
      <c r="AN422" s="34">
        <f t="shared" si="349"/>
        <v>1365000</v>
      </c>
      <c r="AO422" s="34">
        <f t="shared" si="350"/>
        <v>1887603.61</v>
      </c>
      <c r="AP422" s="34">
        <f t="shared" si="351"/>
        <v>1377500</v>
      </c>
      <c r="AQ422" s="34">
        <f t="shared" si="352"/>
        <v>1910561.64</v>
      </c>
      <c r="AR422" s="34">
        <f t="shared" si="353"/>
        <v>1390000</v>
      </c>
      <c r="AS422" s="34">
        <f t="shared" si="354"/>
        <v>1933667.38</v>
      </c>
      <c r="AT422" s="34">
        <f t="shared" si="355"/>
        <v>1402500</v>
      </c>
      <c r="AU422" s="34">
        <f t="shared" si="356"/>
        <v>1956921.78</v>
      </c>
      <c r="AV422" s="34">
        <f t="shared" si="357"/>
        <v>1415000</v>
      </c>
      <c r="AW422" s="34">
        <f t="shared" si="358"/>
        <v>1980325.8</v>
      </c>
      <c r="AX422" s="34">
        <f t="shared" si="359"/>
        <v>1427500</v>
      </c>
      <c r="AY422" s="34">
        <f t="shared" si="360"/>
        <v>2003880.4</v>
      </c>
      <c r="AZ422" s="34">
        <f t="shared" si="361"/>
        <v>1440000</v>
      </c>
      <c r="BA422" s="34">
        <f t="shared" si="362"/>
        <v>2027586.55</v>
      </c>
    </row>
    <row r="423" spans="1:53" x14ac:dyDescent="0.2">
      <c r="A423" s="24">
        <v>41974</v>
      </c>
      <c r="B423" s="33">
        <v>1135000</v>
      </c>
      <c r="C423" s="33">
        <v>1467413.97</v>
      </c>
      <c r="D423" s="33">
        <v>1481601.47</v>
      </c>
      <c r="E423" s="34">
        <f t="shared" si="334"/>
        <v>1147500</v>
      </c>
      <c r="F423" s="34">
        <f t="shared" si="335"/>
        <v>1501947.27</v>
      </c>
      <c r="G423" s="34">
        <f t="shared" si="336"/>
        <v>1160000</v>
      </c>
      <c r="H423" s="34">
        <f t="shared" si="337"/>
        <v>1522423.97</v>
      </c>
      <c r="I423" s="34">
        <f t="shared" si="314"/>
        <v>1172500</v>
      </c>
      <c r="J423" s="34">
        <f t="shared" si="315"/>
        <v>1543032.42</v>
      </c>
      <c r="K423" s="34">
        <f t="shared" si="316"/>
        <v>1185000</v>
      </c>
      <c r="L423" s="34">
        <f t="shared" si="317"/>
        <v>1563773.46</v>
      </c>
      <c r="M423" s="34">
        <f t="shared" si="318"/>
        <v>1197500</v>
      </c>
      <c r="N423" s="34">
        <f t="shared" si="319"/>
        <v>1584647.95</v>
      </c>
      <c r="O423" s="34">
        <f t="shared" si="320"/>
        <v>1210000</v>
      </c>
      <c r="P423" s="34">
        <f t="shared" si="321"/>
        <v>1605656.75</v>
      </c>
      <c r="Q423" s="34">
        <f t="shared" si="322"/>
        <v>1222500</v>
      </c>
      <c r="R423" s="34">
        <f t="shared" si="323"/>
        <v>1626800.72</v>
      </c>
      <c r="S423" s="34">
        <f t="shared" si="324"/>
        <v>1235000</v>
      </c>
      <c r="T423" s="34">
        <f t="shared" si="325"/>
        <v>1648080.73</v>
      </c>
      <c r="U423" s="34">
        <f t="shared" si="326"/>
        <v>1247500</v>
      </c>
      <c r="V423" s="34">
        <f t="shared" si="327"/>
        <v>1669497.66</v>
      </c>
      <c r="W423" s="34">
        <f t="shared" si="328"/>
        <v>1260000</v>
      </c>
      <c r="X423" s="34">
        <f t="shared" si="329"/>
        <v>1691052.39</v>
      </c>
      <c r="Y423" s="34">
        <f t="shared" si="330"/>
        <v>1272500</v>
      </c>
      <c r="Z423" s="34">
        <f t="shared" si="331"/>
        <v>1712745.8</v>
      </c>
      <c r="AA423" s="34">
        <f t="shared" si="332"/>
        <v>1285000</v>
      </c>
      <c r="AB423" s="34">
        <f t="shared" si="333"/>
        <v>1734578.79</v>
      </c>
      <c r="AC423" s="39">
        <f t="shared" si="338"/>
        <v>1741003.79</v>
      </c>
      <c r="AD423" s="34">
        <f t="shared" si="339"/>
        <v>1297500</v>
      </c>
      <c r="AE423" s="34">
        <f t="shared" si="340"/>
        <v>1763018.59</v>
      </c>
      <c r="AF423" s="34">
        <f t="shared" si="341"/>
        <v>1310000</v>
      </c>
      <c r="AG423" s="34">
        <f t="shared" si="342"/>
        <v>1785175.03</v>
      </c>
      <c r="AH423" s="34">
        <f t="shared" si="343"/>
        <v>1322500</v>
      </c>
      <c r="AI423" s="34">
        <f t="shared" si="344"/>
        <v>1807474.03</v>
      </c>
      <c r="AJ423" s="34">
        <f t="shared" si="345"/>
        <v>1335000</v>
      </c>
      <c r="AK423" s="34">
        <f t="shared" si="346"/>
        <v>1829916.5</v>
      </c>
      <c r="AL423" s="34">
        <f t="shared" si="347"/>
        <v>1347500</v>
      </c>
      <c r="AM423" s="34">
        <f t="shared" si="348"/>
        <v>1852503.37</v>
      </c>
      <c r="AN423" s="34">
        <f t="shared" si="349"/>
        <v>1360000</v>
      </c>
      <c r="AO423" s="34">
        <f t="shared" si="350"/>
        <v>1875235.56</v>
      </c>
      <c r="AP423" s="34">
        <f t="shared" si="351"/>
        <v>1372500</v>
      </c>
      <c r="AQ423" s="34">
        <f t="shared" si="352"/>
        <v>1898114.01</v>
      </c>
      <c r="AR423" s="34">
        <f t="shared" si="353"/>
        <v>1385000</v>
      </c>
      <c r="AS423" s="34">
        <f t="shared" si="354"/>
        <v>1921139.66</v>
      </c>
      <c r="AT423" s="34">
        <f t="shared" si="355"/>
        <v>1397500</v>
      </c>
      <c r="AU423" s="34">
        <f t="shared" si="356"/>
        <v>1944313.46</v>
      </c>
      <c r="AV423" s="34">
        <f t="shared" si="357"/>
        <v>1410000</v>
      </c>
      <c r="AW423" s="34">
        <f t="shared" si="358"/>
        <v>1967636.36</v>
      </c>
      <c r="AX423" s="34">
        <f t="shared" si="359"/>
        <v>1422500</v>
      </c>
      <c r="AY423" s="34">
        <f t="shared" si="360"/>
        <v>1991109.32</v>
      </c>
      <c r="AZ423" s="34">
        <f t="shared" si="361"/>
        <v>1435000</v>
      </c>
      <c r="BA423" s="34">
        <f t="shared" si="362"/>
        <v>2014733.3</v>
      </c>
    </row>
    <row r="424" spans="1:53" x14ac:dyDescent="0.2">
      <c r="A424" s="24">
        <v>42005</v>
      </c>
      <c r="B424" s="33">
        <v>1130000</v>
      </c>
      <c r="C424" s="33">
        <v>1456553.23</v>
      </c>
      <c r="D424" s="33">
        <v>1470678.23</v>
      </c>
      <c r="E424" s="34">
        <f t="shared" si="334"/>
        <v>1142500</v>
      </c>
      <c r="F424" s="34">
        <f t="shared" si="335"/>
        <v>1490953.75</v>
      </c>
      <c r="G424" s="34">
        <f t="shared" si="336"/>
        <v>1155000</v>
      </c>
      <c r="H424" s="34">
        <f t="shared" si="337"/>
        <v>1511359.72</v>
      </c>
      <c r="I424" s="34">
        <f t="shared" si="314"/>
        <v>1167500</v>
      </c>
      <c r="J424" s="34">
        <f t="shared" si="315"/>
        <v>1531896.98</v>
      </c>
      <c r="K424" s="34">
        <f t="shared" si="316"/>
        <v>1180000</v>
      </c>
      <c r="L424" s="34">
        <f t="shared" si="317"/>
        <v>1552566.38</v>
      </c>
      <c r="M424" s="34">
        <f t="shared" si="318"/>
        <v>1192500</v>
      </c>
      <c r="N424" s="34">
        <f t="shared" si="319"/>
        <v>1573368.77</v>
      </c>
      <c r="O424" s="34">
        <f t="shared" si="320"/>
        <v>1205000</v>
      </c>
      <c r="P424" s="34">
        <f t="shared" si="321"/>
        <v>1594305</v>
      </c>
      <c r="Q424" s="34">
        <f t="shared" si="322"/>
        <v>1217500</v>
      </c>
      <c r="R424" s="34">
        <f t="shared" si="323"/>
        <v>1615375.93</v>
      </c>
      <c r="S424" s="34">
        <f t="shared" si="324"/>
        <v>1230000</v>
      </c>
      <c r="T424" s="34">
        <f t="shared" si="325"/>
        <v>1636582.43</v>
      </c>
      <c r="U424" s="34">
        <f t="shared" si="326"/>
        <v>1242500</v>
      </c>
      <c r="V424" s="34">
        <f t="shared" si="327"/>
        <v>1657925.38</v>
      </c>
      <c r="W424" s="34">
        <f t="shared" si="328"/>
        <v>1255000</v>
      </c>
      <c r="X424" s="34">
        <f t="shared" si="329"/>
        <v>1679405.65</v>
      </c>
      <c r="Y424" s="34">
        <f t="shared" si="330"/>
        <v>1267500</v>
      </c>
      <c r="Z424" s="34">
        <f t="shared" si="331"/>
        <v>1701024.12</v>
      </c>
      <c r="AA424" s="34">
        <f t="shared" si="332"/>
        <v>1280000</v>
      </c>
      <c r="AB424" s="34">
        <f t="shared" si="333"/>
        <v>1722781.69</v>
      </c>
      <c r="AC424" s="39">
        <f t="shared" si="338"/>
        <v>1729181.69</v>
      </c>
      <c r="AD424" s="34">
        <f t="shared" si="339"/>
        <v>1292500</v>
      </c>
      <c r="AE424" s="34">
        <f t="shared" si="340"/>
        <v>1751120.42</v>
      </c>
      <c r="AF424" s="34">
        <f t="shared" si="341"/>
        <v>1305000</v>
      </c>
      <c r="AG424" s="34">
        <f t="shared" si="342"/>
        <v>1773200.31</v>
      </c>
      <c r="AH424" s="34">
        <f t="shared" si="343"/>
        <v>1317500</v>
      </c>
      <c r="AI424" s="34">
        <f t="shared" si="344"/>
        <v>1795422.26</v>
      </c>
      <c r="AJ424" s="34">
        <f t="shared" si="345"/>
        <v>1330000</v>
      </c>
      <c r="AK424" s="34">
        <f t="shared" si="346"/>
        <v>1817787.19</v>
      </c>
      <c r="AL424" s="34">
        <f t="shared" si="347"/>
        <v>1342500</v>
      </c>
      <c r="AM424" s="34">
        <f t="shared" si="348"/>
        <v>1840296.01</v>
      </c>
      <c r="AN424" s="34">
        <f t="shared" si="349"/>
        <v>1355000</v>
      </c>
      <c r="AO424" s="34">
        <f t="shared" si="350"/>
        <v>1862949.66</v>
      </c>
      <c r="AP424" s="34">
        <f t="shared" si="351"/>
        <v>1367500</v>
      </c>
      <c r="AQ424" s="34">
        <f t="shared" si="352"/>
        <v>1885749.06</v>
      </c>
      <c r="AR424" s="34">
        <f t="shared" si="353"/>
        <v>1380000</v>
      </c>
      <c r="AS424" s="34">
        <f t="shared" si="354"/>
        <v>1908695.15</v>
      </c>
      <c r="AT424" s="34">
        <f t="shared" si="355"/>
        <v>1392500</v>
      </c>
      <c r="AU424" s="34">
        <f t="shared" si="356"/>
        <v>1931788.88</v>
      </c>
      <c r="AV424" s="34">
        <f t="shared" si="357"/>
        <v>1405000</v>
      </c>
      <c r="AW424" s="34">
        <f t="shared" si="358"/>
        <v>1955031.2</v>
      </c>
      <c r="AX424" s="34">
        <f t="shared" si="359"/>
        <v>1417500</v>
      </c>
      <c r="AY424" s="34">
        <f t="shared" si="360"/>
        <v>1978423.06</v>
      </c>
      <c r="AZ424" s="34">
        <f t="shared" si="361"/>
        <v>1430000</v>
      </c>
      <c r="BA424" s="34">
        <f t="shared" si="362"/>
        <v>2001965.42</v>
      </c>
    </row>
    <row r="425" spans="1:53" x14ac:dyDescent="0.2">
      <c r="A425" s="24">
        <v>42036</v>
      </c>
      <c r="B425" s="33">
        <v>1125000</v>
      </c>
      <c r="C425" s="33">
        <v>1445765.03</v>
      </c>
      <c r="D425" s="33">
        <v>1459827.53</v>
      </c>
      <c r="E425" s="34">
        <f t="shared" si="334"/>
        <v>1137500</v>
      </c>
      <c r="F425" s="34">
        <f t="shared" si="335"/>
        <v>1480033.23</v>
      </c>
      <c r="G425" s="34">
        <f t="shared" si="336"/>
        <v>1150000</v>
      </c>
      <c r="H425" s="34">
        <f t="shared" si="337"/>
        <v>1500368.94</v>
      </c>
      <c r="I425" s="34">
        <f t="shared" si="314"/>
        <v>1162500</v>
      </c>
      <c r="J425" s="34">
        <f t="shared" si="315"/>
        <v>1520835.49</v>
      </c>
      <c r="K425" s="34">
        <f t="shared" si="316"/>
        <v>1175000</v>
      </c>
      <c r="L425" s="34">
        <f t="shared" si="317"/>
        <v>1541433.72</v>
      </c>
      <c r="M425" s="34">
        <f t="shared" si="318"/>
        <v>1187500</v>
      </c>
      <c r="N425" s="34">
        <f t="shared" si="319"/>
        <v>1562164.48</v>
      </c>
      <c r="O425" s="34">
        <f t="shared" si="320"/>
        <v>1200000</v>
      </c>
      <c r="P425" s="34">
        <f t="shared" si="321"/>
        <v>1583028.62</v>
      </c>
      <c r="Q425" s="34">
        <f t="shared" si="322"/>
        <v>1212500</v>
      </c>
      <c r="R425" s="34">
        <f t="shared" si="323"/>
        <v>1604027</v>
      </c>
      <c r="S425" s="34">
        <f t="shared" si="324"/>
        <v>1225000</v>
      </c>
      <c r="T425" s="34">
        <f t="shared" si="325"/>
        <v>1625160.49</v>
      </c>
      <c r="U425" s="34">
        <f t="shared" si="326"/>
        <v>1237500</v>
      </c>
      <c r="V425" s="34">
        <f t="shared" si="327"/>
        <v>1646429.95</v>
      </c>
      <c r="W425" s="34">
        <f t="shared" si="328"/>
        <v>1250000</v>
      </c>
      <c r="X425" s="34">
        <f t="shared" si="329"/>
        <v>1667836.26</v>
      </c>
      <c r="Y425" s="34">
        <f t="shared" si="330"/>
        <v>1262500</v>
      </c>
      <c r="Z425" s="34">
        <f t="shared" si="331"/>
        <v>1689380.3</v>
      </c>
      <c r="AA425" s="34">
        <f t="shared" si="332"/>
        <v>1275000</v>
      </c>
      <c r="AB425" s="34">
        <f t="shared" si="333"/>
        <v>1711062.95</v>
      </c>
      <c r="AC425" s="39">
        <f t="shared" si="338"/>
        <v>1717437.95</v>
      </c>
      <c r="AD425" s="34">
        <f t="shared" si="339"/>
        <v>1287500</v>
      </c>
      <c r="AE425" s="34">
        <f t="shared" si="340"/>
        <v>1739301.12</v>
      </c>
      <c r="AF425" s="34">
        <f t="shared" si="341"/>
        <v>1300000</v>
      </c>
      <c r="AG425" s="34">
        <f t="shared" si="342"/>
        <v>1761304.96</v>
      </c>
      <c r="AH425" s="34">
        <f t="shared" si="343"/>
        <v>1312500</v>
      </c>
      <c r="AI425" s="34">
        <f t="shared" si="344"/>
        <v>1783450.38</v>
      </c>
      <c r="AJ425" s="34">
        <f t="shared" si="345"/>
        <v>1325000</v>
      </c>
      <c r="AK425" s="34">
        <f t="shared" si="346"/>
        <v>1805738.28</v>
      </c>
      <c r="AL425" s="34">
        <f t="shared" si="347"/>
        <v>1337500</v>
      </c>
      <c r="AM425" s="34">
        <f t="shared" si="348"/>
        <v>1828169.58</v>
      </c>
      <c r="AN425" s="34">
        <f t="shared" si="349"/>
        <v>1350000</v>
      </c>
      <c r="AO425" s="34">
        <f t="shared" si="350"/>
        <v>1850745.21</v>
      </c>
      <c r="AP425" s="34">
        <f t="shared" si="351"/>
        <v>1362500</v>
      </c>
      <c r="AQ425" s="34">
        <f t="shared" si="352"/>
        <v>1873466.09</v>
      </c>
      <c r="AR425" s="34">
        <f t="shared" si="353"/>
        <v>1375000</v>
      </c>
      <c r="AS425" s="34">
        <f t="shared" si="354"/>
        <v>1896333.15</v>
      </c>
      <c r="AT425" s="34">
        <f t="shared" si="355"/>
        <v>1387500</v>
      </c>
      <c r="AU425" s="34">
        <f t="shared" si="356"/>
        <v>1919347.34</v>
      </c>
      <c r="AV425" s="34">
        <f t="shared" si="357"/>
        <v>1400000</v>
      </c>
      <c r="AW425" s="34">
        <f t="shared" si="358"/>
        <v>1942509.61</v>
      </c>
      <c r="AX425" s="34">
        <f t="shared" si="359"/>
        <v>1412500</v>
      </c>
      <c r="AY425" s="34">
        <f t="shared" si="360"/>
        <v>1965820.9</v>
      </c>
      <c r="AZ425" s="34">
        <f t="shared" si="361"/>
        <v>1425000</v>
      </c>
      <c r="BA425" s="34">
        <f t="shared" si="362"/>
        <v>1989282.18</v>
      </c>
    </row>
    <row r="426" spans="1:53" x14ac:dyDescent="0.2">
      <c r="A426" s="24">
        <v>42064</v>
      </c>
      <c r="B426" s="33">
        <v>1120000</v>
      </c>
      <c r="C426" s="33">
        <v>1435049.07</v>
      </c>
      <c r="D426" s="33">
        <v>1449049.07</v>
      </c>
      <c r="E426" s="34">
        <f t="shared" si="334"/>
        <v>1132500</v>
      </c>
      <c r="F426" s="34">
        <f t="shared" si="335"/>
        <v>1469185.42</v>
      </c>
      <c r="G426" s="34">
        <f t="shared" si="336"/>
        <v>1145000</v>
      </c>
      <c r="H426" s="34">
        <f t="shared" si="337"/>
        <v>1489451.33</v>
      </c>
      <c r="I426" s="34">
        <f t="shared" si="314"/>
        <v>1157500</v>
      </c>
      <c r="J426" s="34">
        <f t="shared" si="315"/>
        <v>1509847.63</v>
      </c>
      <c r="K426" s="34">
        <f t="shared" si="316"/>
        <v>1170000</v>
      </c>
      <c r="L426" s="34">
        <f t="shared" si="317"/>
        <v>1530375.16</v>
      </c>
      <c r="M426" s="34">
        <f t="shared" si="318"/>
        <v>1182500</v>
      </c>
      <c r="N426" s="34">
        <f t="shared" si="319"/>
        <v>1551034.77</v>
      </c>
      <c r="O426" s="34">
        <f t="shared" si="320"/>
        <v>1195000</v>
      </c>
      <c r="P426" s="34">
        <f t="shared" si="321"/>
        <v>1571827.3</v>
      </c>
      <c r="Q426" s="34">
        <f t="shared" si="322"/>
        <v>1207500</v>
      </c>
      <c r="R426" s="34">
        <f t="shared" si="323"/>
        <v>1592753.61</v>
      </c>
      <c r="S426" s="34">
        <f t="shared" si="324"/>
        <v>1220000</v>
      </c>
      <c r="T426" s="34">
        <f t="shared" si="325"/>
        <v>1613814.56</v>
      </c>
      <c r="U426" s="34">
        <f t="shared" si="326"/>
        <v>1232500</v>
      </c>
      <c r="V426" s="34">
        <f t="shared" si="327"/>
        <v>1635011.02</v>
      </c>
      <c r="W426" s="34">
        <f t="shared" si="328"/>
        <v>1245000</v>
      </c>
      <c r="X426" s="34">
        <f t="shared" si="329"/>
        <v>1656343.86</v>
      </c>
      <c r="Y426" s="34">
        <f t="shared" si="330"/>
        <v>1257500</v>
      </c>
      <c r="Z426" s="34">
        <f t="shared" si="331"/>
        <v>1677813.95</v>
      </c>
      <c r="AA426" s="34">
        <f t="shared" si="332"/>
        <v>1270000</v>
      </c>
      <c r="AB426" s="34">
        <f t="shared" si="333"/>
        <v>1699422.18</v>
      </c>
      <c r="AC426" s="39">
        <f t="shared" si="338"/>
        <v>1705772.18</v>
      </c>
      <c r="AD426" s="34">
        <f t="shared" si="339"/>
        <v>1282500</v>
      </c>
      <c r="AE426" s="34">
        <f t="shared" si="340"/>
        <v>1727560.3</v>
      </c>
      <c r="AF426" s="34">
        <f t="shared" si="341"/>
        <v>1295000</v>
      </c>
      <c r="AG426" s="34">
        <f t="shared" si="342"/>
        <v>1749488.6</v>
      </c>
      <c r="AH426" s="34">
        <f t="shared" si="343"/>
        <v>1307500</v>
      </c>
      <c r="AI426" s="34">
        <f t="shared" si="344"/>
        <v>1771557.99</v>
      </c>
      <c r="AJ426" s="34">
        <f t="shared" si="345"/>
        <v>1320000</v>
      </c>
      <c r="AK426" s="34">
        <f t="shared" si="346"/>
        <v>1793769.37</v>
      </c>
      <c r="AL426" s="34">
        <f t="shared" si="347"/>
        <v>1332500</v>
      </c>
      <c r="AM426" s="34">
        <f t="shared" si="348"/>
        <v>1816123.66</v>
      </c>
      <c r="AN426" s="34">
        <f t="shared" si="349"/>
        <v>1345000</v>
      </c>
      <c r="AO426" s="34">
        <f t="shared" si="350"/>
        <v>1838621.78</v>
      </c>
      <c r="AP426" s="34">
        <f t="shared" si="351"/>
        <v>1357500</v>
      </c>
      <c r="AQ426" s="34">
        <f t="shared" si="352"/>
        <v>1861264.66</v>
      </c>
      <c r="AR426" s="34">
        <f t="shared" si="353"/>
        <v>1370000</v>
      </c>
      <c r="AS426" s="34">
        <f t="shared" si="354"/>
        <v>1884053.22</v>
      </c>
      <c r="AT426" s="34">
        <f t="shared" si="355"/>
        <v>1382500</v>
      </c>
      <c r="AU426" s="34">
        <f t="shared" si="356"/>
        <v>1906988.4</v>
      </c>
      <c r="AV426" s="34">
        <f t="shared" si="357"/>
        <v>1395000</v>
      </c>
      <c r="AW426" s="34">
        <f t="shared" si="358"/>
        <v>1930071.15</v>
      </c>
      <c r="AX426" s="34">
        <f t="shared" si="359"/>
        <v>1407500</v>
      </c>
      <c r="AY426" s="34">
        <f t="shared" si="360"/>
        <v>1953302.41</v>
      </c>
      <c r="AZ426" s="34">
        <f t="shared" si="361"/>
        <v>1420000</v>
      </c>
      <c r="BA426" s="34">
        <f t="shared" si="362"/>
        <v>1976683.14</v>
      </c>
    </row>
    <row r="427" spans="1:53" x14ac:dyDescent="0.2">
      <c r="A427" s="24">
        <v>42095</v>
      </c>
      <c r="B427" s="33">
        <v>1115000</v>
      </c>
      <c r="C427" s="33">
        <v>1424404.73</v>
      </c>
      <c r="D427" s="33">
        <v>1438342.23</v>
      </c>
      <c r="E427" s="34">
        <f t="shared" si="334"/>
        <v>1127500</v>
      </c>
      <c r="F427" s="34">
        <f t="shared" si="335"/>
        <v>1458409.69</v>
      </c>
      <c r="G427" s="34">
        <f t="shared" si="336"/>
        <v>1140000</v>
      </c>
      <c r="H427" s="34">
        <f t="shared" si="337"/>
        <v>1478606.27</v>
      </c>
      <c r="I427" s="34">
        <f t="shared" si="314"/>
        <v>1152500</v>
      </c>
      <c r="J427" s="34">
        <f t="shared" si="315"/>
        <v>1498932.79</v>
      </c>
      <c r="K427" s="34">
        <f t="shared" si="316"/>
        <v>1165000</v>
      </c>
      <c r="L427" s="34">
        <f t="shared" si="317"/>
        <v>1519390.1</v>
      </c>
      <c r="M427" s="34">
        <f t="shared" si="318"/>
        <v>1177500</v>
      </c>
      <c r="N427" s="34">
        <f t="shared" si="319"/>
        <v>1539979.03</v>
      </c>
      <c r="O427" s="34">
        <f t="shared" si="320"/>
        <v>1190000</v>
      </c>
      <c r="P427" s="34">
        <f t="shared" si="321"/>
        <v>1560700.43</v>
      </c>
      <c r="Q427" s="34">
        <f t="shared" si="322"/>
        <v>1202500</v>
      </c>
      <c r="R427" s="34">
        <f t="shared" si="323"/>
        <v>1581555.15</v>
      </c>
      <c r="S427" s="34">
        <f t="shared" si="324"/>
        <v>1215000</v>
      </c>
      <c r="T427" s="34">
        <f t="shared" si="325"/>
        <v>1602544.05</v>
      </c>
      <c r="U427" s="34">
        <f t="shared" si="326"/>
        <v>1227500</v>
      </c>
      <c r="V427" s="34">
        <f t="shared" si="327"/>
        <v>1623667.99</v>
      </c>
      <c r="W427" s="34">
        <f t="shared" si="328"/>
        <v>1240000</v>
      </c>
      <c r="X427" s="34">
        <f t="shared" si="329"/>
        <v>1644927.85</v>
      </c>
      <c r="Y427" s="34">
        <f t="shared" si="330"/>
        <v>1252500</v>
      </c>
      <c r="Z427" s="34">
        <f t="shared" si="331"/>
        <v>1666324.49</v>
      </c>
      <c r="AA427" s="34">
        <f t="shared" si="332"/>
        <v>1265000</v>
      </c>
      <c r="AB427" s="34">
        <f t="shared" si="333"/>
        <v>1687858.8</v>
      </c>
      <c r="AC427" s="39">
        <f t="shared" si="338"/>
        <v>1694183.8</v>
      </c>
      <c r="AD427" s="34">
        <f t="shared" si="339"/>
        <v>1277500</v>
      </c>
      <c r="AE427" s="34">
        <f t="shared" si="340"/>
        <v>1715897.36</v>
      </c>
      <c r="AF427" s="34">
        <f t="shared" si="341"/>
        <v>1290000</v>
      </c>
      <c r="AG427" s="34">
        <f t="shared" si="342"/>
        <v>1737750.62</v>
      </c>
      <c r="AH427" s="34">
        <f t="shared" si="343"/>
        <v>1302500</v>
      </c>
      <c r="AI427" s="34">
        <f t="shared" si="344"/>
        <v>1759744.49</v>
      </c>
      <c r="AJ427" s="34">
        <f t="shared" si="345"/>
        <v>1315000</v>
      </c>
      <c r="AK427" s="34">
        <f t="shared" si="346"/>
        <v>1781879.87</v>
      </c>
      <c r="AL427" s="34">
        <f t="shared" si="347"/>
        <v>1327500</v>
      </c>
      <c r="AM427" s="34">
        <f t="shared" si="348"/>
        <v>1804157.67</v>
      </c>
      <c r="AN427" s="34">
        <f t="shared" si="349"/>
        <v>1340000</v>
      </c>
      <c r="AO427" s="34">
        <f t="shared" si="350"/>
        <v>1826578.8</v>
      </c>
      <c r="AP427" s="34">
        <f t="shared" si="351"/>
        <v>1352500</v>
      </c>
      <c r="AQ427" s="34">
        <f t="shared" si="352"/>
        <v>1849144.19</v>
      </c>
      <c r="AR427" s="34">
        <f t="shared" si="353"/>
        <v>1365000</v>
      </c>
      <c r="AS427" s="34">
        <f t="shared" si="354"/>
        <v>1871854.77</v>
      </c>
      <c r="AT427" s="34">
        <f t="shared" si="355"/>
        <v>1377500</v>
      </c>
      <c r="AU427" s="34">
        <f t="shared" si="356"/>
        <v>1894711.47</v>
      </c>
      <c r="AV427" s="34">
        <f t="shared" si="357"/>
        <v>1390000</v>
      </c>
      <c r="AW427" s="34">
        <f t="shared" si="358"/>
        <v>1917715.23</v>
      </c>
      <c r="AX427" s="34">
        <f t="shared" si="359"/>
        <v>1402500</v>
      </c>
      <c r="AY427" s="34">
        <f t="shared" si="360"/>
        <v>1940866.99</v>
      </c>
      <c r="AZ427" s="34">
        <f t="shared" si="361"/>
        <v>1415000</v>
      </c>
      <c r="BA427" s="34">
        <f t="shared" si="362"/>
        <v>1964167.71</v>
      </c>
    </row>
    <row r="428" spans="1:53" x14ac:dyDescent="0.2">
      <c r="A428" s="24">
        <v>42125</v>
      </c>
      <c r="B428" s="33">
        <v>1110000</v>
      </c>
      <c r="C428" s="33">
        <v>1414001.06</v>
      </c>
      <c r="D428" s="33">
        <v>1427876.06</v>
      </c>
      <c r="E428" s="34">
        <f t="shared" si="334"/>
        <v>1122500</v>
      </c>
      <c r="F428" s="34">
        <f t="shared" si="335"/>
        <v>1447876.18</v>
      </c>
      <c r="G428" s="34">
        <f t="shared" si="336"/>
        <v>1135000</v>
      </c>
      <c r="H428" s="34">
        <f t="shared" si="337"/>
        <v>1468004.99</v>
      </c>
      <c r="I428" s="34">
        <f t="shared" si="314"/>
        <v>1147500</v>
      </c>
      <c r="J428" s="34">
        <f t="shared" si="315"/>
        <v>1488263.31</v>
      </c>
      <c r="K428" s="34">
        <f t="shared" si="316"/>
        <v>1160000</v>
      </c>
      <c r="L428" s="34">
        <f t="shared" si="317"/>
        <v>1508651.97</v>
      </c>
      <c r="M428" s="34">
        <f t="shared" si="318"/>
        <v>1172500</v>
      </c>
      <c r="N428" s="34">
        <f t="shared" si="319"/>
        <v>1529171.81</v>
      </c>
      <c r="O428" s="34">
        <f t="shared" si="320"/>
        <v>1185000</v>
      </c>
      <c r="P428" s="34">
        <f t="shared" si="321"/>
        <v>1549823.67</v>
      </c>
      <c r="Q428" s="34">
        <f t="shared" si="322"/>
        <v>1197500</v>
      </c>
      <c r="R428" s="34">
        <f t="shared" si="323"/>
        <v>1570608.41</v>
      </c>
      <c r="S428" s="34">
        <f t="shared" si="324"/>
        <v>1210000</v>
      </c>
      <c r="T428" s="34">
        <f t="shared" si="325"/>
        <v>1591526.88</v>
      </c>
      <c r="U428" s="34">
        <f t="shared" si="326"/>
        <v>1222500</v>
      </c>
      <c r="V428" s="34">
        <f t="shared" si="327"/>
        <v>1612579.94</v>
      </c>
      <c r="W428" s="34">
        <f t="shared" si="328"/>
        <v>1235000</v>
      </c>
      <c r="X428" s="34">
        <f t="shared" si="329"/>
        <v>1633768.46</v>
      </c>
      <c r="Y428" s="34">
        <f t="shared" si="330"/>
        <v>1247500</v>
      </c>
      <c r="Z428" s="34">
        <f t="shared" si="331"/>
        <v>1655093.3</v>
      </c>
      <c r="AA428" s="34">
        <f t="shared" si="332"/>
        <v>1260000</v>
      </c>
      <c r="AB428" s="34">
        <f t="shared" si="333"/>
        <v>1676555.35</v>
      </c>
      <c r="AC428" s="39">
        <f t="shared" si="338"/>
        <v>1682855.35</v>
      </c>
      <c r="AD428" s="34">
        <f t="shared" si="339"/>
        <v>1272500</v>
      </c>
      <c r="AE428" s="34">
        <f t="shared" si="340"/>
        <v>1704496.02</v>
      </c>
      <c r="AF428" s="34">
        <f t="shared" si="341"/>
        <v>1285000</v>
      </c>
      <c r="AG428" s="34">
        <f t="shared" si="342"/>
        <v>1726275.93</v>
      </c>
      <c r="AH428" s="34">
        <f t="shared" si="343"/>
        <v>1297500</v>
      </c>
      <c r="AI428" s="34">
        <f t="shared" si="344"/>
        <v>1748195.97</v>
      </c>
      <c r="AJ428" s="34">
        <f t="shared" si="345"/>
        <v>1310000</v>
      </c>
      <c r="AK428" s="34">
        <f t="shared" si="346"/>
        <v>1770257.04</v>
      </c>
      <c r="AL428" s="34">
        <f t="shared" si="347"/>
        <v>1322500</v>
      </c>
      <c r="AM428" s="34">
        <f t="shared" si="348"/>
        <v>1792460.05</v>
      </c>
      <c r="AN428" s="34">
        <f t="shared" si="349"/>
        <v>1335000</v>
      </c>
      <c r="AO428" s="34">
        <f t="shared" si="350"/>
        <v>1814805.92</v>
      </c>
      <c r="AP428" s="34">
        <f t="shared" si="351"/>
        <v>1347500</v>
      </c>
      <c r="AQ428" s="34">
        <f t="shared" si="352"/>
        <v>1837295.56</v>
      </c>
      <c r="AR428" s="34">
        <f t="shared" si="353"/>
        <v>1360000</v>
      </c>
      <c r="AS428" s="34">
        <f t="shared" si="354"/>
        <v>1859929.9</v>
      </c>
      <c r="AT428" s="34">
        <f t="shared" si="355"/>
        <v>1372500</v>
      </c>
      <c r="AU428" s="34">
        <f t="shared" si="356"/>
        <v>1882709.87</v>
      </c>
      <c r="AV428" s="34">
        <f t="shared" si="357"/>
        <v>1385000</v>
      </c>
      <c r="AW428" s="34">
        <f t="shared" si="358"/>
        <v>1905636.41</v>
      </c>
      <c r="AX428" s="34">
        <f t="shared" si="359"/>
        <v>1397500</v>
      </c>
      <c r="AY428" s="34">
        <f t="shared" si="360"/>
        <v>1928710.46</v>
      </c>
      <c r="AZ428" s="34">
        <f t="shared" si="361"/>
        <v>1410000</v>
      </c>
      <c r="BA428" s="34">
        <f t="shared" si="362"/>
        <v>1951932.97</v>
      </c>
    </row>
    <row r="429" spans="1:53" x14ac:dyDescent="0.2">
      <c r="A429" s="24">
        <v>42156</v>
      </c>
      <c r="B429" s="33">
        <v>1105000</v>
      </c>
      <c r="C429" s="33">
        <v>1403668.09</v>
      </c>
      <c r="D429" s="33">
        <v>1417480.59</v>
      </c>
      <c r="E429" s="34">
        <f t="shared" si="334"/>
        <v>1117500</v>
      </c>
      <c r="F429" s="34">
        <f t="shared" si="335"/>
        <v>1437413.83</v>
      </c>
      <c r="G429" s="34">
        <f t="shared" si="336"/>
        <v>1130000</v>
      </c>
      <c r="H429" s="34">
        <f t="shared" si="337"/>
        <v>1457475.32</v>
      </c>
      <c r="I429" s="34">
        <f t="shared" si="314"/>
        <v>1142500</v>
      </c>
      <c r="J429" s="34">
        <f t="shared" si="315"/>
        <v>1477665.89</v>
      </c>
      <c r="K429" s="34">
        <f t="shared" si="316"/>
        <v>1155000</v>
      </c>
      <c r="L429" s="34">
        <f t="shared" si="317"/>
        <v>1497986.36</v>
      </c>
      <c r="M429" s="34">
        <f t="shared" si="318"/>
        <v>1167500</v>
      </c>
      <c r="N429" s="34">
        <f t="shared" si="319"/>
        <v>1518437.58</v>
      </c>
      <c r="O429" s="34">
        <f t="shared" si="320"/>
        <v>1180000</v>
      </c>
      <c r="P429" s="34">
        <f t="shared" si="321"/>
        <v>1539020.38</v>
      </c>
      <c r="Q429" s="34">
        <f t="shared" si="322"/>
        <v>1192500</v>
      </c>
      <c r="R429" s="34">
        <f t="shared" si="323"/>
        <v>1559735.61</v>
      </c>
      <c r="S429" s="34">
        <f t="shared" si="324"/>
        <v>1205000</v>
      </c>
      <c r="T429" s="34">
        <f t="shared" si="325"/>
        <v>1580584.12</v>
      </c>
      <c r="U429" s="34">
        <f t="shared" si="326"/>
        <v>1217500</v>
      </c>
      <c r="V429" s="34">
        <f t="shared" si="327"/>
        <v>1601566.77</v>
      </c>
      <c r="W429" s="34">
        <f t="shared" si="328"/>
        <v>1230000</v>
      </c>
      <c r="X429" s="34">
        <f t="shared" si="329"/>
        <v>1622684.43</v>
      </c>
      <c r="Y429" s="34">
        <f t="shared" si="330"/>
        <v>1242500</v>
      </c>
      <c r="Z429" s="34">
        <f t="shared" si="331"/>
        <v>1643937.96</v>
      </c>
      <c r="AA429" s="34">
        <f t="shared" si="332"/>
        <v>1255000</v>
      </c>
      <c r="AB429" s="34">
        <f t="shared" si="333"/>
        <v>1665328.23</v>
      </c>
      <c r="AC429" s="39">
        <f t="shared" si="338"/>
        <v>1671603.23</v>
      </c>
      <c r="AD429" s="34">
        <f t="shared" si="339"/>
        <v>1267500</v>
      </c>
      <c r="AE429" s="34">
        <f t="shared" si="340"/>
        <v>1693171.5</v>
      </c>
      <c r="AF429" s="34">
        <f t="shared" si="341"/>
        <v>1280000</v>
      </c>
      <c r="AG429" s="34">
        <f t="shared" si="342"/>
        <v>1714878.54</v>
      </c>
      <c r="AH429" s="34">
        <f t="shared" si="343"/>
        <v>1292500</v>
      </c>
      <c r="AI429" s="34">
        <f t="shared" si="344"/>
        <v>1736725.25</v>
      </c>
      <c r="AJ429" s="34">
        <f t="shared" si="345"/>
        <v>1305000</v>
      </c>
      <c r="AK429" s="34">
        <f t="shared" si="346"/>
        <v>1758712.52</v>
      </c>
      <c r="AL429" s="34">
        <f t="shared" si="347"/>
        <v>1317500</v>
      </c>
      <c r="AM429" s="34">
        <f t="shared" si="348"/>
        <v>1780841.26</v>
      </c>
      <c r="AN429" s="34">
        <f t="shared" si="349"/>
        <v>1330000</v>
      </c>
      <c r="AO429" s="34">
        <f t="shared" si="350"/>
        <v>1803112.37</v>
      </c>
      <c r="AP429" s="34">
        <f t="shared" si="351"/>
        <v>1342500</v>
      </c>
      <c r="AQ429" s="34">
        <f t="shared" si="352"/>
        <v>1825526.78</v>
      </c>
      <c r="AR429" s="34">
        <f t="shared" si="353"/>
        <v>1355000</v>
      </c>
      <c r="AS429" s="34">
        <f t="shared" si="354"/>
        <v>1848085.4</v>
      </c>
      <c r="AT429" s="34">
        <f t="shared" si="355"/>
        <v>1367500</v>
      </c>
      <c r="AU429" s="34">
        <f t="shared" si="356"/>
        <v>1870789.16</v>
      </c>
      <c r="AV429" s="34">
        <f t="shared" si="357"/>
        <v>1380000</v>
      </c>
      <c r="AW429" s="34">
        <f t="shared" si="358"/>
        <v>1893639</v>
      </c>
      <c r="AX429" s="34">
        <f t="shared" si="359"/>
        <v>1392500</v>
      </c>
      <c r="AY429" s="34">
        <f t="shared" si="360"/>
        <v>1916635.86</v>
      </c>
      <c r="AZ429" s="34">
        <f t="shared" si="361"/>
        <v>1405000</v>
      </c>
      <c r="BA429" s="34">
        <f t="shared" si="362"/>
        <v>1939780.68</v>
      </c>
    </row>
    <row r="430" spans="1:53" x14ac:dyDescent="0.2">
      <c r="A430" s="24">
        <v>42186</v>
      </c>
      <c r="B430" s="33">
        <v>1100000</v>
      </c>
      <c r="C430" s="33">
        <v>1393405.18</v>
      </c>
      <c r="D430" s="33">
        <v>1407155.18</v>
      </c>
      <c r="E430" s="34">
        <f t="shared" si="334"/>
        <v>1112500</v>
      </c>
      <c r="F430" s="34">
        <f t="shared" si="335"/>
        <v>1427021.99</v>
      </c>
      <c r="G430" s="34">
        <f t="shared" si="336"/>
        <v>1125000</v>
      </c>
      <c r="H430" s="34">
        <f t="shared" si="337"/>
        <v>1447016.62</v>
      </c>
      <c r="I430" s="34">
        <f t="shared" si="314"/>
        <v>1137500</v>
      </c>
      <c r="J430" s="34">
        <f t="shared" si="315"/>
        <v>1467139.9</v>
      </c>
      <c r="K430" s="34">
        <f t="shared" si="316"/>
        <v>1150000</v>
      </c>
      <c r="L430" s="34">
        <f t="shared" si="317"/>
        <v>1487392.65</v>
      </c>
      <c r="M430" s="34">
        <f t="shared" si="318"/>
        <v>1162500</v>
      </c>
      <c r="N430" s="34">
        <f t="shared" si="319"/>
        <v>1507775.71</v>
      </c>
      <c r="O430" s="34">
        <f t="shared" si="320"/>
        <v>1175000</v>
      </c>
      <c r="P430" s="34">
        <f t="shared" si="321"/>
        <v>1528289.91</v>
      </c>
      <c r="Q430" s="34">
        <f t="shared" si="322"/>
        <v>1187500</v>
      </c>
      <c r="R430" s="34">
        <f t="shared" si="323"/>
        <v>1548936.1</v>
      </c>
      <c r="S430" s="34">
        <f t="shared" si="324"/>
        <v>1200000</v>
      </c>
      <c r="T430" s="34">
        <f t="shared" si="325"/>
        <v>1569715.13</v>
      </c>
      <c r="U430" s="34">
        <f t="shared" si="326"/>
        <v>1212500</v>
      </c>
      <c r="V430" s="34">
        <f t="shared" si="327"/>
        <v>1590627.85</v>
      </c>
      <c r="W430" s="34">
        <f t="shared" si="328"/>
        <v>1225000</v>
      </c>
      <c r="X430" s="34">
        <f t="shared" si="329"/>
        <v>1611675.12</v>
      </c>
      <c r="Y430" s="34">
        <f t="shared" si="330"/>
        <v>1237500</v>
      </c>
      <c r="Z430" s="34">
        <f t="shared" si="331"/>
        <v>1632857.81</v>
      </c>
      <c r="AA430" s="34">
        <f t="shared" si="332"/>
        <v>1250000</v>
      </c>
      <c r="AB430" s="34">
        <f t="shared" si="333"/>
        <v>1654176.79</v>
      </c>
      <c r="AC430" s="39">
        <f t="shared" si="338"/>
        <v>1660426.79</v>
      </c>
      <c r="AD430" s="34">
        <f t="shared" si="339"/>
        <v>1262500</v>
      </c>
      <c r="AE430" s="34">
        <f t="shared" si="340"/>
        <v>1681923.15</v>
      </c>
      <c r="AF430" s="34">
        <f t="shared" si="341"/>
        <v>1275000</v>
      </c>
      <c r="AG430" s="34">
        <f t="shared" si="342"/>
        <v>1703557.82</v>
      </c>
      <c r="AH430" s="34">
        <f t="shared" si="343"/>
        <v>1287500</v>
      </c>
      <c r="AI430" s="34">
        <f t="shared" si="344"/>
        <v>1725331.69</v>
      </c>
      <c r="AJ430" s="34">
        <f t="shared" si="345"/>
        <v>1300000</v>
      </c>
      <c r="AK430" s="34">
        <f t="shared" si="346"/>
        <v>1747245.65</v>
      </c>
      <c r="AL430" s="34">
        <f t="shared" si="347"/>
        <v>1312500</v>
      </c>
      <c r="AM430" s="34">
        <f t="shared" si="348"/>
        <v>1769300.61</v>
      </c>
      <c r="AN430" s="34">
        <f t="shared" si="349"/>
        <v>1325000</v>
      </c>
      <c r="AO430" s="34">
        <f t="shared" si="350"/>
        <v>1791497.47</v>
      </c>
      <c r="AP430" s="34">
        <f t="shared" si="351"/>
        <v>1337500</v>
      </c>
      <c r="AQ430" s="34">
        <f t="shared" si="352"/>
        <v>1813837.15</v>
      </c>
      <c r="AR430" s="34">
        <f t="shared" si="353"/>
        <v>1350000</v>
      </c>
      <c r="AS430" s="34">
        <f t="shared" si="354"/>
        <v>1836320.56</v>
      </c>
      <c r="AT430" s="34">
        <f t="shared" si="355"/>
        <v>1362500</v>
      </c>
      <c r="AU430" s="34">
        <f t="shared" si="356"/>
        <v>1858948.63</v>
      </c>
      <c r="AV430" s="34">
        <f t="shared" si="357"/>
        <v>1375000</v>
      </c>
      <c r="AW430" s="34">
        <f t="shared" si="358"/>
        <v>1881722.29</v>
      </c>
      <c r="AX430" s="34">
        <f t="shared" si="359"/>
        <v>1387500</v>
      </c>
      <c r="AY430" s="34">
        <f t="shared" si="360"/>
        <v>1904642.48</v>
      </c>
      <c r="AZ430" s="34">
        <f t="shared" si="361"/>
        <v>1400000</v>
      </c>
      <c r="BA430" s="34">
        <f t="shared" si="362"/>
        <v>1927710.13</v>
      </c>
    </row>
    <row r="431" spans="1:53" x14ac:dyDescent="0.2">
      <c r="A431" s="24">
        <v>42217</v>
      </c>
      <c r="B431" s="33">
        <v>1095000</v>
      </c>
      <c r="C431" s="33">
        <v>1383211.81</v>
      </c>
      <c r="D431" s="33">
        <v>1396899.31</v>
      </c>
      <c r="E431" s="34">
        <f t="shared" si="334"/>
        <v>1107500</v>
      </c>
      <c r="F431" s="34">
        <f t="shared" si="335"/>
        <v>1416700.13</v>
      </c>
      <c r="G431" s="34">
        <f t="shared" si="336"/>
        <v>1120000</v>
      </c>
      <c r="H431" s="34">
        <f t="shared" si="337"/>
        <v>1436628.35</v>
      </c>
      <c r="I431" s="34">
        <f t="shared" si="314"/>
        <v>1132500</v>
      </c>
      <c r="J431" s="34">
        <f t="shared" si="315"/>
        <v>1456684.79</v>
      </c>
      <c r="K431" s="34">
        <f t="shared" si="316"/>
        <v>1145000</v>
      </c>
      <c r="L431" s="34">
        <f t="shared" si="317"/>
        <v>1476870.27</v>
      </c>
      <c r="M431" s="34">
        <f t="shared" si="318"/>
        <v>1157500</v>
      </c>
      <c r="N431" s="34">
        <f t="shared" si="319"/>
        <v>1497185.63</v>
      </c>
      <c r="O431" s="34">
        <f t="shared" si="320"/>
        <v>1170000</v>
      </c>
      <c r="P431" s="34">
        <f t="shared" si="321"/>
        <v>1517631.69</v>
      </c>
      <c r="Q431" s="34">
        <f t="shared" si="322"/>
        <v>1182500</v>
      </c>
      <c r="R431" s="34">
        <f t="shared" si="323"/>
        <v>1538209.31</v>
      </c>
      <c r="S431" s="34">
        <f t="shared" si="324"/>
        <v>1195000</v>
      </c>
      <c r="T431" s="34">
        <f t="shared" si="325"/>
        <v>1558919.32</v>
      </c>
      <c r="U431" s="34">
        <f t="shared" si="326"/>
        <v>1207500</v>
      </c>
      <c r="V431" s="34">
        <f t="shared" si="327"/>
        <v>1579762.58</v>
      </c>
      <c r="W431" s="34">
        <f t="shared" si="328"/>
        <v>1220000</v>
      </c>
      <c r="X431" s="34">
        <f t="shared" si="329"/>
        <v>1600739.95</v>
      </c>
      <c r="Y431" s="34">
        <f t="shared" si="330"/>
        <v>1232500</v>
      </c>
      <c r="Z431" s="34">
        <f t="shared" si="331"/>
        <v>1621852.29</v>
      </c>
      <c r="AA431" s="34">
        <f t="shared" si="332"/>
        <v>1245000</v>
      </c>
      <c r="AB431" s="34">
        <f t="shared" si="333"/>
        <v>1643100.46</v>
      </c>
      <c r="AC431" s="39">
        <f t="shared" si="338"/>
        <v>1649325.46</v>
      </c>
      <c r="AD431" s="34">
        <f t="shared" si="339"/>
        <v>1257500</v>
      </c>
      <c r="AE431" s="34">
        <f t="shared" si="340"/>
        <v>1670750.4</v>
      </c>
      <c r="AF431" s="34">
        <f t="shared" si="341"/>
        <v>1270000</v>
      </c>
      <c r="AG431" s="34">
        <f t="shared" si="342"/>
        <v>1692313.19</v>
      </c>
      <c r="AH431" s="34">
        <f t="shared" si="343"/>
        <v>1282500</v>
      </c>
      <c r="AI431" s="34">
        <f t="shared" si="344"/>
        <v>1714014.71</v>
      </c>
      <c r="AJ431" s="34">
        <f t="shared" si="345"/>
        <v>1295000</v>
      </c>
      <c r="AK431" s="34">
        <f t="shared" si="346"/>
        <v>1735855.86</v>
      </c>
      <c r="AL431" s="34">
        <f t="shared" si="347"/>
        <v>1307500</v>
      </c>
      <c r="AM431" s="34">
        <f t="shared" si="348"/>
        <v>1757837.54</v>
      </c>
      <c r="AN431" s="34">
        <f t="shared" si="349"/>
        <v>1320000</v>
      </c>
      <c r="AO431" s="34">
        <f t="shared" si="350"/>
        <v>1779960.65</v>
      </c>
      <c r="AP431" s="34">
        <f t="shared" si="351"/>
        <v>1332500</v>
      </c>
      <c r="AQ431" s="34">
        <f t="shared" si="352"/>
        <v>1802226.1</v>
      </c>
      <c r="AR431" s="34">
        <f t="shared" si="353"/>
        <v>1345000</v>
      </c>
      <c r="AS431" s="34">
        <f t="shared" si="354"/>
        <v>1824634.8</v>
      </c>
      <c r="AT431" s="34">
        <f t="shared" si="355"/>
        <v>1357500</v>
      </c>
      <c r="AU431" s="34">
        <f t="shared" si="356"/>
        <v>1847187.68</v>
      </c>
      <c r="AV431" s="34">
        <f t="shared" si="357"/>
        <v>1370000</v>
      </c>
      <c r="AW431" s="34">
        <f t="shared" si="358"/>
        <v>1869885.67</v>
      </c>
      <c r="AX431" s="34">
        <f t="shared" si="359"/>
        <v>1382500</v>
      </c>
      <c r="AY431" s="34">
        <f t="shared" si="360"/>
        <v>1892729.7</v>
      </c>
      <c r="AZ431" s="34">
        <f t="shared" si="361"/>
        <v>1395000</v>
      </c>
      <c r="BA431" s="34">
        <f t="shared" si="362"/>
        <v>1915720.71</v>
      </c>
    </row>
    <row r="432" spans="1:53" x14ac:dyDescent="0.2">
      <c r="A432" s="24">
        <v>42248</v>
      </c>
      <c r="B432" s="33">
        <v>1090000</v>
      </c>
      <c r="C432" s="33">
        <v>1373087.5</v>
      </c>
      <c r="D432" s="33">
        <v>1386712.5</v>
      </c>
      <c r="E432" s="34">
        <f t="shared" si="334"/>
        <v>1102500</v>
      </c>
      <c r="F432" s="34">
        <f t="shared" si="335"/>
        <v>1406447.78</v>
      </c>
      <c r="G432" s="34">
        <f t="shared" si="336"/>
        <v>1115000</v>
      </c>
      <c r="H432" s="34">
        <f t="shared" si="337"/>
        <v>1426310.03</v>
      </c>
      <c r="I432" s="34">
        <f t="shared" si="314"/>
        <v>1127500</v>
      </c>
      <c r="J432" s="34">
        <f t="shared" si="315"/>
        <v>1446300.08</v>
      </c>
      <c r="K432" s="34">
        <f t="shared" si="316"/>
        <v>1140000</v>
      </c>
      <c r="L432" s="34">
        <f t="shared" si="317"/>
        <v>1466418.75</v>
      </c>
      <c r="M432" s="34">
        <f t="shared" si="318"/>
        <v>1152500</v>
      </c>
      <c r="N432" s="34">
        <f t="shared" si="319"/>
        <v>1486666.86</v>
      </c>
      <c r="O432" s="34">
        <f t="shared" si="320"/>
        <v>1165000</v>
      </c>
      <c r="P432" s="34">
        <f t="shared" si="321"/>
        <v>1507045.25</v>
      </c>
      <c r="Q432" s="34">
        <f t="shared" si="322"/>
        <v>1177500</v>
      </c>
      <c r="R432" s="34">
        <f t="shared" si="323"/>
        <v>1527554.75</v>
      </c>
      <c r="S432" s="34">
        <f t="shared" si="324"/>
        <v>1190000</v>
      </c>
      <c r="T432" s="34">
        <f t="shared" si="325"/>
        <v>1548196.21</v>
      </c>
      <c r="U432" s="34">
        <f t="shared" si="326"/>
        <v>1202500</v>
      </c>
      <c r="V432" s="34">
        <f t="shared" si="327"/>
        <v>1568970.48</v>
      </c>
      <c r="W432" s="34">
        <f t="shared" si="328"/>
        <v>1215000</v>
      </c>
      <c r="X432" s="34">
        <f t="shared" si="329"/>
        <v>1589878.41</v>
      </c>
      <c r="Y432" s="34">
        <f t="shared" si="330"/>
        <v>1227500</v>
      </c>
      <c r="Z432" s="34">
        <f t="shared" si="331"/>
        <v>1610920.86</v>
      </c>
      <c r="AA432" s="34">
        <f t="shared" si="332"/>
        <v>1240000</v>
      </c>
      <c r="AB432" s="34">
        <f t="shared" si="333"/>
        <v>1632098.7</v>
      </c>
      <c r="AC432" s="39">
        <f t="shared" si="338"/>
        <v>1638298.7</v>
      </c>
      <c r="AD432" s="34">
        <f t="shared" si="339"/>
        <v>1252500</v>
      </c>
      <c r="AE432" s="34">
        <f t="shared" si="340"/>
        <v>1659652.69</v>
      </c>
      <c r="AF432" s="34">
        <f t="shared" si="341"/>
        <v>1265000</v>
      </c>
      <c r="AG432" s="34">
        <f t="shared" si="342"/>
        <v>1681144.07</v>
      </c>
      <c r="AH432" s="34">
        <f t="shared" si="343"/>
        <v>1277500</v>
      </c>
      <c r="AI432" s="34">
        <f t="shared" si="344"/>
        <v>1702773.73</v>
      </c>
      <c r="AJ432" s="34">
        <f t="shared" si="345"/>
        <v>1290000</v>
      </c>
      <c r="AK432" s="34">
        <f t="shared" si="346"/>
        <v>1724542.55</v>
      </c>
      <c r="AL432" s="34">
        <f t="shared" si="347"/>
        <v>1302500</v>
      </c>
      <c r="AM432" s="34">
        <f t="shared" si="348"/>
        <v>1746451.44</v>
      </c>
      <c r="AN432" s="34">
        <f t="shared" si="349"/>
        <v>1315000</v>
      </c>
      <c r="AO432" s="34">
        <f t="shared" si="350"/>
        <v>1768501.29</v>
      </c>
      <c r="AP432" s="34">
        <f t="shared" si="351"/>
        <v>1327500</v>
      </c>
      <c r="AQ432" s="34">
        <f t="shared" si="352"/>
        <v>1790693.01</v>
      </c>
      <c r="AR432" s="34">
        <f t="shared" si="353"/>
        <v>1340000</v>
      </c>
      <c r="AS432" s="34">
        <f t="shared" si="354"/>
        <v>1813027.51</v>
      </c>
      <c r="AT432" s="34">
        <f t="shared" si="355"/>
        <v>1352500</v>
      </c>
      <c r="AU432" s="34">
        <f t="shared" si="356"/>
        <v>1835505.71</v>
      </c>
      <c r="AV432" s="34">
        <f t="shared" si="357"/>
        <v>1365000</v>
      </c>
      <c r="AW432" s="34">
        <f t="shared" si="358"/>
        <v>1858128.54</v>
      </c>
      <c r="AX432" s="34">
        <f t="shared" si="359"/>
        <v>1377500</v>
      </c>
      <c r="AY432" s="34">
        <f t="shared" si="360"/>
        <v>1880896.92</v>
      </c>
      <c r="AZ432" s="34">
        <f t="shared" si="361"/>
        <v>1390000</v>
      </c>
      <c r="BA432" s="34">
        <f t="shared" si="362"/>
        <v>1903811.79</v>
      </c>
    </row>
    <row r="433" spans="1:53" x14ac:dyDescent="0.2">
      <c r="A433" s="24">
        <v>42278</v>
      </c>
      <c r="B433" s="33">
        <v>1085000</v>
      </c>
      <c r="C433" s="33">
        <v>1363031.94</v>
      </c>
      <c r="D433" s="33">
        <v>1376594.44</v>
      </c>
      <c r="E433" s="34">
        <f t="shared" si="334"/>
        <v>1097500</v>
      </c>
      <c r="F433" s="34">
        <f t="shared" si="335"/>
        <v>1396264.62</v>
      </c>
      <c r="G433" s="34">
        <f t="shared" si="336"/>
        <v>1110000</v>
      </c>
      <c r="H433" s="34">
        <f t="shared" si="337"/>
        <v>1416061.36</v>
      </c>
      <c r="I433" s="34">
        <f t="shared" si="314"/>
        <v>1122500</v>
      </c>
      <c r="J433" s="34">
        <f t="shared" si="315"/>
        <v>1435985.47</v>
      </c>
      <c r="K433" s="34">
        <f t="shared" si="316"/>
        <v>1135000</v>
      </c>
      <c r="L433" s="34">
        <f t="shared" si="317"/>
        <v>1456037.77</v>
      </c>
      <c r="M433" s="34">
        <f t="shared" si="318"/>
        <v>1147500</v>
      </c>
      <c r="N433" s="34">
        <f t="shared" si="319"/>
        <v>1476219.09</v>
      </c>
      <c r="O433" s="34">
        <f t="shared" si="320"/>
        <v>1160000</v>
      </c>
      <c r="P433" s="34">
        <f t="shared" si="321"/>
        <v>1496530.26</v>
      </c>
      <c r="Q433" s="34">
        <f t="shared" si="322"/>
        <v>1172500</v>
      </c>
      <c r="R433" s="34">
        <f t="shared" si="323"/>
        <v>1516972.11</v>
      </c>
      <c r="S433" s="34">
        <f t="shared" si="324"/>
        <v>1185000</v>
      </c>
      <c r="T433" s="34">
        <f t="shared" si="325"/>
        <v>1537545.48</v>
      </c>
      <c r="U433" s="34">
        <f t="shared" si="326"/>
        <v>1197500</v>
      </c>
      <c r="V433" s="34">
        <f t="shared" si="327"/>
        <v>1558251.22</v>
      </c>
      <c r="W433" s="34">
        <f t="shared" si="328"/>
        <v>1210000</v>
      </c>
      <c r="X433" s="34">
        <f t="shared" si="329"/>
        <v>1579090.18</v>
      </c>
      <c r="Y433" s="34">
        <f t="shared" si="330"/>
        <v>1222500</v>
      </c>
      <c r="Z433" s="34">
        <f t="shared" si="331"/>
        <v>1600063.22</v>
      </c>
      <c r="AA433" s="34">
        <f t="shared" si="332"/>
        <v>1235000</v>
      </c>
      <c r="AB433" s="34">
        <f t="shared" si="333"/>
        <v>1621171.2</v>
      </c>
      <c r="AC433" s="39">
        <f t="shared" si="338"/>
        <v>1627346.2</v>
      </c>
      <c r="AD433" s="34">
        <f t="shared" si="339"/>
        <v>1247500</v>
      </c>
      <c r="AE433" s="34">
        <f t="shared" si="340"/>
        <v>1648629.72</v>
      </c>
      <c r="AF433" s="34">
        <f t="shared" si="341"/>
        <v>1260000</v>
      </c>
      <c r="AG433" s="34">
        <f t="shared" si="342"/>
        <v>1670050.18</v>
      </c>
      <c r="AH433" s="34">
        <f t="shared" si="343"/>
        <v>1272500</v>
      </c>
      <c r="AI433" s="34">
        <f t="shared" si="344"/>
        <v>1691608.46</v>
      </c>
      <c r="AJ433" s="34">
        <f t="shared" si="345"/>
        <v>1285000</v>
      </c>
      <c r="AK433" s="34">
        <f t="shared" si="346"/>
        <v>1713305.45</v>
      </c>
      <c r="AL433" s="34">
        <f t="shared" si="347"/>
        <v>1297500</v>
      </c>
      <c r="AM433" s="34">
        <f t="shared" si="348"/>
        <v>1735142.04</v>
      </c>
      <c r="AN433" s="34">
        <f t="shared" si="349"/>
        <v>1310000</v>
      </c>
      <c r="AO433" s="34">
        <f t="shared" si="350"/>
        <v>1757119.12</v>
      </c>
      <c r="AP433" s="34">
        <f t="shared" si="351"/>
        <v>1322500</v>
      </c>
      <c r="AQ433" s="34">
        <f t="shared" si="352"/>
        <v>1779237.6</v>
      </c>
      <c r="AR433" s="34">
        <f t="shared" si="353"/>
        <v>1335000</v>
      </c>
      <c r="AS433" s="34">
        <f t="shared" si="354"/>
        <v>1801498.4</v>
      </c>
      <c r="AT433" s="34">
        <f t="shared" si="355"/>
        <v>1347500</v>
      </c>
      <c r="AU433" s="34">
        <f t="shared" si="356"/>
        <v>1823902.42</v>
      </c>
      <c r="AV433" s="34">
        <f t="shared" si="357"/>
        <v>1360000</v>
      </c>
      <c r="AW433" s="34">
        <f t="shared" si="358"/>
        <v>1846450.59</v>
      </c>
      <c r="AX433" s="34">
        <f t="shared" si="359"/>
        <v>1372500</v>
      </c>
      <c r="AY433" s="34">
        <f t="shared" si="360"/>
        <v>1869143.84</v>
      </c>
      <c r="AZ433" s="34">
        <f t="shared" si="361"/>
        <v>1385000</v>
      </c>
      <c r="BA433" s="34">
        <f t="shared" si="362"/>
        <v>1891983.09</v>
      </c>
    </row>
    <row r="434" spans="1:53" x14ac:dyDescent="0.2">
      <c r="A434" s="24">
        <v>42309</v>
      </c>
      <c r="B434" s="33">
        <v>1080000</v>
      </c>
      <c r="C434" s="33">
        <v>1353044.5</v>
      </c>
      <c r="D434" s="33">
        <v>1366544.5</v>
      </c>
      <c r="E434" s="34">
        <f t="shared" si="334"/>
        <v>1092500</v>
      </c>
      <c r="F434" s="34">
        <f t="shared" si="335"/>
        <v>1386150.02</v>
      </c>
      <c r="G434" s="34">
        <f t="shared" si="336"/>
        <v>1105000</v>
      </c>
      <c r="H434" s="34">
        <f t="shared" si="337"/>
        <v>1405881.68</v>
      </c>
      <c r="I434" s="34">
        <f t="shared" si="314"/>
        <v>1117500</v>
      </c>
      <c r="J434" s="34">
        <f t="shared" si="315"/>
        <v>1425740.29</v>
      </c>
      <c r="K434" s="34">
        <f t="shared" si="316"/>
        <v>1130000</v>
      </c>
      <c r="L434" s="34">
        <f t="shared" si="317"/>
        <v>1445726.67</v>
      </c>
      <c r="M434" s="34">
        <f t="shared" si="318"/>
        <v>1142500</v>
      </c>
      <c r="N434" s="34">
        <f t="shared" si="319"/>
        <v>1465841.65</v>
      </c>
      <c r="O434" s="34">
        <f t="shared" si="320"/>
        <v>1155000</v>
      </c>
      <c r="P434" s="34">
        <f t="shared" si="321"/>
        <v>1486086.05</v>
      </c>
      <c r="Q434" s="34">
        <f t="shared" si="322"/>
        <v>1167500</v>
      </c>
      <c r="R434" s="34">
        <f t="shared" si="323"/>
        <v>1506460.7</v>
      </c>
      <c r="S434" s="34">
        <f t="shared" si="324"/>
        <v>1180000</v>
      </c>
      <c r="T434" s="34">
        <f t="shared" si="325"/>
        <v>1526966.44</v>
      </c>
      <c r="U434" s="34">
        <f t="shared" si="326"/>
        <v>1192500</v>
      </c>
      <c r="V434" s="34">
        <f t="shared" si="327"/>
        <v>1547604.12</v>
      </c>
      <c r="W434" s="34">
        <f t="shared" si="328"/>
        <v>1205000</v>
      </c>
      <c r="X434" s="34">
        <f t="shared" si="329"/>
        <v>1568374.58</v>
      </c>
      <c r="Y434" s="34">
        <f t="shared" si="330"/>
        <v>1217500</v>
      </c>
      <c r="Z434" s="34">
        <f t="shared" si="331"/>
        <v>1589278.68</v>
      </c>
      <c r="AA434" s="34">
        <f t="shared" si="332"/>
        <v>1230000</v>
      </c>
      <c r="AB434" s="34">
        <f t="shared" si="333"/>
        <v>1610317.27</v>
      </c>
      <c r="AC434" s="39">
        <f t="shared" si="338"/>
        <v>1616467.27</v>
      </c>
      <c r="AD434" s="34">
        <f t="shared" si="339"/>
        <v>1242500</v>
      </c>
      <c r="AE434" s="34">
        <f t="shared" si="340"/>
        <v>1637680.8</v>
      </c>
      <c r="AF434" s="34">
        <f t="shared" si="341"/>
        <v>1255000</v>
      </c>
      <c r="AG434" s="34">
        <f t="shared" si="342"/>
        <v>1659030.81</v>
      </c>
      <c r="AH434" s="34">
        <f t="shared" si="343"/>
        <v>1267500</v>
      </c>
      <c r="AI434" s="34">
        <f t="shared" si="344"/>
        <v>1680518.19</v>
      </c>
      <c r="AJ434" s="34">
        <f t="shared" si="345"/>
        <v>1280000</v>
      </c>
      <c r="AK434" s="34">
        <f t="shared" si="346"/>
        <v>1702143.82</v>
      </c>
      <c r="AL434" s="34">
        <f t="shared" si="347"/>
        <v>1292500</v>
      </c>
      <c r="AM434" s="34">
        <f t="shared" si="348"/>
        <v>1723908.59</v>
      </c>
      <c r="AN434" s="34">
        <f t="shared" si="349"/>
        <v>1305000</v>
      </c>
      <c r="AO434" s="34">
        <f t="shared" si="350"/>
        <v>1745813.4</v>
      </c>
      <c r="AP434" s="34">
        <f t="shared" si="351"/>
        <v>1317500</v>
      </c>
      <c r="AQ434" s="34">
        <f t="shared" si="352"/>
        <v>1767859.14</v>
      </c>
      <c r="AR434" s="34">
        <f t="shared" si="353"/>
        <v>1330000</v>
      </c>
      <c r="AS434" s="34">
        <f t="shared" si="354"/>
        <v>1790046.73</v>
      </c>
      <c r="AT434" s="34">
        <f t="shared" si="355"/>
        <v>1342500</v>
      </c>
      <c r="AU434" s="34">
        <f t="shared" si="356"/>
        <v>1812377.07</v>
      </c>
      <c r="AV434" s="34">
        <f t="shared" si="357"/>
        <v>1355000</v>
      </c>
      <c r="AW434" s="34">
        <f t="shared" si="358"/>
        <v>1834851.09</v>
      </c>
      <c r="AX434" s="34">
        <f t="shared" si="359"/>
        <v>1367500</v>
      </c>
      <c r="AY434" s="34">
        <f t="shared" si="360"/>
        <v>1857469.7</v>
      </c>
      <c r="AZ434" s="34">
        <f t="shared" si="361"/>
        <v>1380000</v>
      </c>
      <c r="BA434" s="34">
        <f t="shared" si="362"/>
        <v>1880233.84</v>
      </c>
    </row>
    <row r="435" spans="1:53" x14ac:dyDescent="0.2">
      <c r="A435" s="24">
        <v>42339</v>
      </c>
      <c r="B435" s="33">
        <v>1075000</v>
      </c>
      <c r="C435" s="33">
        <v>1343124.61</v>
      </c>
      <c r="D435" s="33">
        <v>1356562.11</v>
      </c>
      <c r="E435" s="34">
        <f t="shared" si="334"/>
        <v>1087500</v>
      </c>
      <c r="F435" s="34">
        <f t="shared" si="335"/>
        <v>1376103.4</v>
      </c>
      <c r="G435" s="34">
        <f t="shared" si="336"/>
        <v>1100000</v>
      </c>
      <c r="H435" s="34">
        <f t="shared" si="337"/>
        <v>1395770.42</v>
      </c>
      <c r="I435" s="34">
        <f t="shared" si="314"/>
        <v>1112500</v>
      </c>
      <c r="J435" s="34">
        <f t="shared" si="315"/>
        <v>1415563.98</v>
      </c>
      <c r="K435" s="34">
        <f t="shared" si="316"/>
        <v>1125000</v>
      </c>
      <c r="L435" s="34">
        <f t="shared" si="317"/>
        <v>1435484.89</v>
      </c>
      <c r="M435" s="34">
        <f t="shared" si="318"/>
        <v>1137500</v>
      </c>
      <c r="N435" s="34">
        <f t="shared" si="319"/>
        <v>1455533.97</v>
      </c>
      <c r="O435" s="34">
        <f t="shared" si="320"/>
        <v>1150000</v>
      </c>
      <c r="P435" s="34">
        <f t="shared" si="321"/>
        <v>1475712.05</v>
      </c>
      <c r="Q435" s="34">
        <f t="shared" si="322"/>
        <v>1162500</v>
      </c>
      <c r="R435" s="34">
        <f t="shared" si="323"/>
        <v>1496019.95</v>
      </c>
      <c r="S435" s="34">
        <f t="shared" si="324"/>
        <v>1175000</v>
      </c>
      <c r="T435" s="34">
        <f t="shared" si="325"/>
        <v>1516458.51</v>
      </c>
      <c r="U435" s="34">
        <f t="shared" si="326"/>
        <v>1187500</v>
      </c>
      <c r="V435" s="34">
        <f t="shared" si="327"/>
        <v>1537028.58</v>
      </c>
      <c r="W435" s="34">
        <f t="shared" si="328"/>
        <v>1200000</v>
      </c>
      <c r="X435" s="34">
        <f t="shared" si="329"/>
        <v>1557731</v>
      </c>
      <c r="Y435" s="34">
        <f t="shared" si="330"/>
        <v>1212500</v>
      </c>
      <c r="Z435" s="34">
        <f t="shared" si="331"/>
        <v>1578566.62</v>
      </c>
      <c r="AA435" s="34">
        <f t="shared" si="332"/>
        <v>1225000</v>
      </c>
      <c r="AB435" s="34">
        <f t="shared" si="333"/>
        <v>1599536.29</v>
      </c>
      <c r="AC435" s="39">
        <f t="shared" si="338"/>
        <v>1605661.29</v>
      </c>
      <c r="AD435" s="34">
        <f t="shared" si="339"/>
        <v>1237500</v>
      </c>
      <c r="AE435" s="34">
        <f t="shared" si="340"/>
        <v>1626805.29</v>
      </c>
      <c r="AF435" s="34">
        <f t="shared" si="341"/>
        <v>1250000</v>
      </c>
      <c r="AG435" s="34">
        <f t="shared" si="342"/>
        <v>1648085.33</v>
      </c>
      <c r="AH435" s="34">
        <f t="shared" si="343"/>
        <v>1262500</v>
      </c>
      <c r="AI435" s="34">
        <f t="shared" si="344"/>
        <v>1669502.29</v>
      </c>
      <c r="AJ435" s="34">
        <f t="shared" si="345"/>
        <v>1275000</v>
      </c>
      <c r="AK435" s="34">
        <f t="shared" si="346"/>
        <v>1691057.05</v>
      </c>
      <c r="AL435" s="34">
        <f t="shared" si="347"/>
        <v>1287500</v>
      </c>
      <c r="AM435" s="34">
        <f t="shared" si="348"/>
        <v>1712750.49</v>
      </c>
      <c r="AN435" s="34">
        <f t="shared" si="349"/>
        <v>1300000</v>
      </c>
      <c r="AO435" s="34">
        <f t="shared" si="350"/>
        <v>1734583.51</v>
      </c>
      <c r="AP435" s="34">
        <f t="shared" si="351"/>
        <v>1312500</v>
      </c>
      <c r="AQ435" s="34">
        <f t="shared" si="352"/>
        <v>1756557</v>
      </c>
      <c r="AR435" s="34">
        <f t="shared" si="353"/>
        <v>1325000</v>
      </c>
      <c r="AS435" s="34">
        <f t="shared" si="354"/>
        <v>1778671.87</v>
      </c>
      <c r="AT435" s="34">
        <f t="shared" si="355"/>
        <v>1337500</v>
      </c>
      <c r="AU435" s="34">
        <f t="shared" si="356"/>
        <v>1800929.03</v>
      </c>
      <c r="AV435" s="34">
        <f t="shared" si="357"/>
        <v>1350000</v>
      </c>
      <c r="AW435" s="34">
        <f t="shared" si="358"/>
        <v>1823329.39</v>
      </c>
      <c r="AX435" s="34">
        <f t="shared" si="359"/>
        <v>1362500</v>
      </c>
      <c r="AY435" s="34">
        <f t="shared" si="360"/>
        <v>1845873.87</v>
      </c>
      <c r="AZ435" s="34">
        <f t="shared" si="361"/>
        <v>1375000</v>
      </c>
      <c r="BA435" s="34">
        <f t="shared" si="362"/>
        <v>1868563.41</v>
      </c>
    </row>
    <row r="436" spans="1:53" x14ac:dyDescent="0.2">
      <c r="A436" s="24">
        <v>42370</v>
      </c>
      <c r="B436" s="33">
        <v>1070000</v>
      </c>
      <c r="C436" s="33">
        <v>1333271.99</v>
      </c>
      <c r="D436" s="33">
        <v>1346646.99</v>
      </c>
      <c r="E436" s="34">
        <f t="shared" si="334"/>
        <v>1082500</v>
      </c>
      <c r="F436" s="34">
        <f t="shared" si="335"/>
        <v>1366124.48</v>
      </c>
      <c r="G436" s="34">
        <f t="shared" si="336"/>
        <v>1095000</v>
      </c>
      <c r="H436" s="34">
        <f t="shared" si="337"/>
        <v>1385727.29</v>
      </c>
      <c r="I436" s="34">
        <f t="shared" si="314"/>
        <v>1107500</v>
      </c>
      <c r="J436" s="34">
        <f t="shared" si="315"/>
        <v>1405456.23</v>
      </c>
      <c r="K436" s="34">
        <f t="shared" si="316"/>
        <v>1120000</v>
      </c>
      <c r="L436" s="34">
        <f t="shared" si="317"/>
        <v>1425312.1</v>
      </c>
      <c r="M436" s="34">
        <f t="shared" si="318"/>
        <v>1132500</v>
      </c>
      <c r="N436" s="34">
        <f t="shared" si="319"/>
        <v>1445295.73</v>
      </c>
      <c r="O436" s="34">
        <f t="shared" si="320"/>
        <v>1145000</v>
      </c>
      <c r="P436" s="34">
        <f t="shared" si="321"/>
        <v>1465407.93</v>
      </c>
      <c r="Q436" s="34">
        <f t="shared" si="322"/>
        <v>1157500</v>
      </c>
      <c r="R436" s="34">
        <f t="shared" si="323"/>
        <v>1485649.54</v>
      </c>
      <c r="S436" s="34">
        <f t="shared" si="324"/>
        <v>1170000</v>
      </c>
      <c r="T436" s="34">
        <f t="shared" si="325"/>
        <v>1506021.38</v>
      </c>
      <c r="U436" s="34">
        <f t="shared" si="326"/>
        <v>1182500</v>
      </c>
      <c r="V436" s="34">
        <f t="shared" si="327"/>
        <v>1526524.29</v>
      </c>
      <c r="W436" s="34">
        <f t="shared" si="328"/>
        <v>1195000</v>
      </c>
      <c r="X436" s="34">
        <f t="shared" si="329"/>
        <v>1547159.12</v>
      </c>
      <c r="Y436" s="34">
        <f t="shared" si="330"/>
        <v>1207500</v>
      </c>
      <c r="Z436" s="34">
        <f t="shared" si="331"/>
        <v>1567926.72</v>
      </c>
      <c r="AA436" s="34">
        <f t="shared" si="332"/>
        <v>1220000</v>
      </c>
      <c r="AB436" s="34">
        <f t="shared" si="333"/>
        <v>1588827.93</v>
      </c>
      <c r="AC436" s="39">
        <f t="shared" si="338"/>
        <v>1594927.93</v>
      </c>
      <c r="AD436" s="34">
        <f t="shared" si="339"/>
        <v>1232500</v>
      </c>
      <c r="AE436" s="34">
        <f t="shared" si="340"/>
        <v>1616002.87</v>
      </c>
      <c r="AF436" s="34">
        <f t="shared" si="341"/>
        <v>1245000</v>
      </c>
      <c r="AG436" s="34">
        <f t="shared" si="342"/>
        <v>1637213.41</v>
      </c>
      <c r="AH436" s="34">
        <f t="shared" si="343"/>
        <v>1257500</v>
      </c>
      <c r="AI436" s="34">
        <f t="shared" si="344"/>
        <v>1658560.42</v>
      </c>
      <c r="AJ436" s="34">
        <f t="shared" si="345"/>
        <v>1270000</v>
      </c>
      <c r="AK436" s="34">
        <f t="shared" si="346"/>
        <v>1680044.77</v>
      </c>
      <c r="AL436" s="34">
        <f t="shared" si="347"/>
        <v>1282500</v>
      </c>
      <c r="AM436" s="34">
        <f t="shared" si="348"/>
        <v>1701667.36</v>
      </c>
      <c r="AN436" s="34">
        <f t="shared" si="349"/>
        <v>1295000</v>
      </c>
      <c r="AO436" s="34">
        <f t="shared" si="350"/>
        <v>1723429.07</v>
      </c>
      <c r="AP436" s="34">
        <f t="shared" si="351"/>
        <v>1307500</v>
      </c>
      <c r="AQ436" s="34">
        <f t="shared" si="352"/>
        <v>1745330.79</v>
      </c>
      <c r="AR436" s="34">
        <f t="shared" si="353"/>
        <v>1320000</v>
      </c>
      <c r="AS436" s="34">
        <f t="shared" si="354"/>
        <v>1767373.43</v>
      </c>
      <c r="AT436" s="34">
        <f t="shared" si="355"/>
        <v>1332500</v>
      </c>
      <c r="AU436" s="34">
        <f t="shared" si="356"/>
        <v>1789557.89</v>
      </c>
      <c r="AV436" s="34">
        <f t="shared" si="357"/>
        <v>1345000</v>
      </c>
      <c r="AW436" s="34">
        <f t="shared" si="358"/>
        <v>1811885.09</v>
      </c>
      <c r="AX436" s="34">
        <f t="shared" si="359"/>
        <v>1357500</v>
      </c>
      <c r="AY436" s="34">
        <f t="shared" si="360"/>
        <v>1834355.94</v>
      </c>
      <c r="AZ436" s="34">
        <f t="shared" si="361"/>
        <v>1370000</v>
      </c>
      <c r="BA436" s="34">
        <f t="shared" si="362"/>
        <v>1856971.37</v>
      </c>
    </row>
    <row r="437" spans="1:53" x14ac:dyDescent="0.2">
      <c r="A437" s="24">
        <v>42401</v>
      </c>
      <c r="B437" s="33">
        <v>1065000</v>
      </c>
      <c r="C437" s="33">
        <v>1323485.9099999999</v>
      </c>
      <c r="D437" s="33">
        <v>1336798.4099999999</v>
      </c>
      <c r="E437" s="34">
        <f t="shared" si="334"/>
        <v>1077500</v>
      </c>
      <c r="F437" s="34">
        <f t="shared" si="335"/>
        <v>1356212.54</v>
      </c>
      <c r="G437" s="34">
        <f t="shared" si="336"/>
        <v>1090000</v>
      </c>
      <c r="H437" s="34">
        <f t="shared" si="337"/>
        <v>1375751.58</v>
      </c>
      <c r="I437" s="34">
        <f t="shared" si="314"/>
        <v>1102500</v>
      </c>
      <c r="J437" s="34">
        <f t="shared" si="315"/>
        <v>1395416.33</v>
      </c>
      <c r="K437" s="34">
        <f t="shared" si="316"/>
        <v>1115000</v>
      </c>
      <c r="L437" s="34">
        <f t="shared" si="317"/>
        <v>1415207.61</v>
      </c>
      <c r="M437" s="34">
        <f t="shared" si="318"/>
        <v>1127500</v>
      </c>
      <c r="N437" s="34">
        <f t="shared" si="319"/>
        <v>1435126.23</v>
      </c>
      <c r="O437" s="34">
        <f t="shared" si="320"/>
        <v>1140000</v>
      </c>
      <c r="P437" s="34">
        <f t="shared" si="321"/>
        <v>1455173</v>
      </c>
      <c r="Q437" s="34">
        <f t="shared" si="322"/>
        <v>1152500</v>
      </c>
      <c r="R437" s="34">
        <f t="shared" si="323"/>
        <v>1475348.75</v>
      </c>
      <c r="S437" s="34">
        <f t="shared" si="324"/>
        <v>1165000</v>
      </c>
      <c r="T437" s="34">
        <f t="shared" si="325"/>
        <v>1495654.32</v>
      </c>
      <c r="U437" s="34">
        <f t="shared" si="326"/>
        <v>1177500</v>
      </c>
      <c r="V437" s="34">
        <f t="shared" si="327"/>
        <v>1516090.53</v>
      </c>
      <c r="W437" s="34">
        <f t="shared" si="328"/>
        <v>1190000</v>
      </c>
      <c r="X437" s="34">
        <f t="shared" si="329"/>
        <v>1536658.23</v>
      </c>
      <c r="Y437" s="34">
        <f t="shared" si="330"/>
        <v>1202500</v>
      </c>
      <c r="Z437" s="34">
        <f t="shared" si="331"/>
        <v>1557358.26</v>
      </c>
      <c r="AA437" s="34">
        <f t="shared" si="332"/>
        <v>1215000</v>
      </c>
      <c r="AB437" s="34">
        <f t="shared" si="333"/>
        <v>1578191.48</v>
      </c>
      <c r="AC437" s="39">
        <f t="shared" si="338"/>
        <v>1584266.48</v>
      </c>
      <c r="AD437" s="34">
        <f t="shared" si="339"/>
        <v>1227500</v>
      </c>
      <c r="AE437" s="34">
        <f t="shared" si="340"/>
        <v>1605272.83</v>
      </c>
      <c r="AF437" s="34">
        <f t="shared" si="341"/>
        <v>1240000</v>
      </c>
      <c r="AG437" s="34">
        <f t="shared" si="342"/>
        <v>1626414.33</v>
      </c>
      <c r="AH437" s="34">
        <f t="shared" si="343"/>
        <v>1252500</v>
      </c>
      <c r="AI437" s="34">
        <f t="shared" si="344"/>
        <v>1647691.86</v>
      </c>
      <c r="AJ437" s="34">
        <f t="shared" si="345"/>
        <v>1265000</v>
      </c>
      <c r="AK437" s="34">
        <f t="shared" si="346"/>
        <v>1669106.29</v>
      </c>
      <c r="AL437" s="34">
        <f t="shared" si="347"/>
        <v>1277500</v>
      </c>
      <c r="AM437" s="34">
        <f t="shared" si="348"/>
        <v>1690658.5</v>
      </c>
      <c r="AN437" s="34">
        <f t="shared" si="349"/>
        <v>1290000</v>
      </c>
      <c r="AO437" s="34">
        <f t="shared" si="350"/>
        <v>1712349.37</v>
      </c>
      <c r="AP437" s="34">
        <f t="shared" si="351"/>
        <v>1302500</v>
      </c>
      <c r="AQ437" s="34">
        <f t="shared" si="352"/>
        <v>1734179.8</v>
      </c>
      <c r="AR437" s="34">
        <f t="shared" si="353"/>
        <v>1315000</v>
      </c>
      <c r="AS437" s="34">
        <f t="shared" si="354"/>
        <v>1756150.69</v>
      </c>
      <c r="AT437" s="34">
        <f t="shared" si="355"/>
        <v>1327500</v>
      </c>
      <c r="AU437" s="34">
        <f t="shared" si="356"/>
        <v>1778262.94</v>
      </c>
      <c r="AV437" s="34">
        <f t="shared" si="357"/>
        <v>1340000</v>
      </c>
      <c r="AW437" s="34">
        <f t="shared" si="358"/>
        <v>1800517.46</v>
      </c>
      <c r="AX437" s="34">
        <f t="shared" si="359"/>
        <v>1352500</v>
      </c>
      <c r="AY437" s="34">
        <f t="shared" si="360"/>
        <v>1822915.17</v>
      </c>
      <c r="AZ437" s="34">
        <f t="shared" si="361"/>
        <v>1365000</v>
      </c>
      <c r="BA437" s="34">
        <f t="shared" si="362"/>
        <v>1845456.99</v>
      </c>
    </row>
    <row r="438" spans="1:53" x14ac:dyDescent="0.2">
      <c r="A438" s="24">
        <v>42430</v>
      </c>
      <c r="B438" s="33">
        <v>1060000</v>
      </c>
      <c r="C438" s="33">
        <v>1313766.17</v>
      </c>
      <c r="D438" s="33">
        <v>1327016.17</v>
      </c>
      <c r="E438" s="34">
        <f t="shared" si="334"/>
        <v>1072500</v>
      </c>
      <c r="F438" s="34">
        <f t="shared" si="335"/>
        <v>1346367.36</v>
      </c>
      <c r="G438" s="34">
        <f t="shared" si="336"/>
        <v>1085000</v>
      </c>
      <c r="H438" s="34">
        <f t="shared" si="337"/>
        <v>1365843.06</v>
      </c>
      <c r="I438" s="34">
        <f t="shared" si="314"/>
        <v>1097500</v>
      </c>
      <c r="J438" s="34">
        <f t="shared" si="315"/>
        <v>1385444.06</v>
      </c>
      <c r="K438" s="34">
        <f t="shared" si="316"/>
        <v>1110000</v>
      </c>
      <c r="L438" s="34">
        <f t="shared" si="317"/>
        <v>1405171.18</v>
      </c>
      <c r="M438" s="34">
        <f t="shared" si="318"/>
        <v>1122500</v>
      </c>
      <c r="N438" s="34">
        <f t="shared" si="319"/>
        <v>1425025.22</v>
      </c>
      <c r="O438" s="34">
        <f t="shared" si="320"/>
        <v>1135000</v>
      </c>
      <c r="P438" s="34">
        <f t="shared" si="321"/>
        <v>1445007</v>
      </c>
      <c r="Q438" s="34">
        <f t="shared" si="322"/>
        <v>1147500</v>
      </c>
      <c r="R438" s="34">
        <f t="shared" si="323"/>
        <v>1465117.35</v>
      </c>
      <c r="S438" s="34">
        <f t="shared" si="324"/>
        <v>1160000</v>
      </c>
      <c r="T438" s="34">
        <f t="shared" si="325"/>
        <v>1485357.09</v>
      </c>
      <c r="U438" s="34">
        <f t="shared" si="326"/>
        <v>1172500</v>
      </c>
      <c r="V438" s="34">
        <f t="shared" si="327"/>
        <v>1505727.05</v>
      </c>
      <c r="W438" s="34">
        <f t="shared" si="328"/>
        <v>1185000</v>
      </c>
      <c r="X438" s="34">
        <f t="shared" si="329"/>
        <v>1526228.07</v>
      </c>
      <c r="Y438" s="34">
        <f t="shared" si="330"/>
        <v>1197500</v>
      </c>
      <c r="Z438" s="34">
        <f t="shared" si="331"/>
        <v>1546860.99</v>
      </c>
      <c r="AA438" s="34">
        <f t="shared" si="332"/>
        <v>1210000</v>
      </c>
      <c r="AB438" s="34">
        <f t="shared" si="333"/>
        <v>1567626.67</v>
      </c>
      <c r="AC438" s="39">
        <f t="shared" si="338"/>
        <v>1573676.67</v>
      </c>
      <c r="AD438" s="34">
        <f t="shared" si="339"/>
        <v>1222500</v>
      </c>
      <c r="AE438" s="34">
        <f t="shared" si="340"/>
        <v>1594614.88</v>
      </c>
      <c r="AF438" s="34">
        <f t="shared" si="341"/>
        <v>1235000</v>
      </c>
      <c r="AG438" s="34">
        <f t="shared" si="342"/>
        <v>1615687.81</v>
      </c>
      <c r="AH438" s="34">
        <f t="shared" si="343"/>
        <v>1247500</v>
      </c>
      <c r="AI438" s="34">
        <f t="shared" si="344"/>
        <v>1636896.32</v>
      </c>
      <c r="AJ438" s="34">
        <f t="shared" si="345"/>
        <v>1260000</v>
      </c>
      <c r="AK438" s="34">
        <f t="shared" si="346"/>
        <v>1658241.29</v>
      </c>
      <c r="AL438" s="34">
        <f t="shared" si="347"/>
        <v>1272500</v>
      </c>
      <c r="AM438" s="34">
        <f t="shared" si="348"/>
        <v>1679723.59</v>
      </c>
      <c r="AN438" s="34">
        <f t="shared" si="349"/>
        <v>1285000</v>
      </c>
      <c r="AO438" s="34">
        <f t="shared" si="350"/>
        <v>1701344.11</v>
      </c>
      <c r="AP438" s="34">
        <f t="shared" si="351"/>
        <v>1297500</v>
      </c>
      <c r="AQ438" s="34">
        <f t="shared" si="352"/>
        <v>1723103.74</v>
      </c>
      <c r="AR438" s="34">
        <f t="shared" si="353"/>
        <v>1310000</v>
      </c>
      <c r="AS438" s="34">
        <f t="shared" si="354"/>
        <v>1745003.37</v>
      </c>
      <c r="AT438" s="34">
        <f t="shared" si="355"/>
        <v>1322500</v>
      </c>
      <c r="AU438" s="34">
        <f t="shared" si="356"/>
        <v>1767043.9</v>
      </c>
      <c r="AV438" s="34">
        <f t="shared" si="357"/>
        <v>1335000</v>
      </c>
      <c r="AW438" s="34">
        <f t="shared" si="358"/>
        <v>1789226.24</v>
      </c>
      <c r="AX438" s="34">
        <f t="shared" si="359"/>
        <v>1347500</v>
      </c>
      <c r="AY438" s="34">
        <f t="shared" si="360"/>
        <v>1811551.3</v>
      </c>
      <c r="AZ438" s="34">
        <f t="shared" si="361"/>
        <v>1360000</v>
      </c>
      <c r="BA438" s="34">
        <f t="shared" si="362"/>
        <v>1834020</v>
      </c>
    </row>
    <row r="439" spans="1:53" x14ac:dyDescent="0.2">
      <c r="A439" s="24">
        <v>42461</v>
      </c>
      <c r="B439" s="33">
        <v>1055000</v>
      </c>
      <c r="C439" s="33">
        <v>1304111.99</v>
      </c>
      <c r="D439" s="33">
        <v>1317299.49</v>
      </c>
      <c r="E439" s="34">
        <f t="shared" si="334"/>
        <v>1067500</v>
      </c>
      <c r="F439" s="34">
        <f t="shared" si="335"/>
        <v>1336588.1599999999</v>
      </c>
      <c r="G439" s="34">
        <f t="shared" si="336"/>
        <v>1080000</v>
      </c>
      <c r="H439" s="34">
        <f t="shared" si="337"/>
        <v>1356000.94</v>
      </c>
      <c r="I439" s="34">
        <f t="shared" si="314"/>
        <v>1092500</v>
      </c>
      <c r="J439" s="34">
        <f t="shared" si="315"/>
        <v>1375538.62</v>
      </c>
      <c r="K439" s="34">
        <f t="shared" si="316"/>
        <v>1105000</v>
      </c>
      <c r="L439" s="34">
        <f t="shared" si="317"/>
        <v>1395202</v>
      </c>
      <c r="M439" s="34">
        <f t="shared" si="318"/>
        <v>1117500</v>
      </c>
      <c r="N439" s="34">
        <f t="shared" si="319"/>
        <v>1414991.9</v>
      </c>
      <c r="O439" s="34">
        <f t="shared" si="320"/>
        <v>1130000</v>
      </c>
      <c r="P439" s="34">
        <f t="shared" si="321"/>
        <v>1434909.13</v>
      </c>
      <c r="Q439" s="34">
        <f t="shared" si="322"/>
        <v>1142500</v>
      </c>
      <c r="R439" s="34">
        <f t="shared" si="323"/>
        <v>1454954.51</v>
      </c>
      <c r="S439" s="34">
        <f t="shared" si="324"/>
        <v>1155000</v>
      </c>
      <c r="T439" s="34">
        <f t="shared" si="325"/>
        <v>1475128.86</v>
      </c>
      <c r="U439" s="34">
        <f t="shared" si="326"/>
        <v>1167500</v>
      </c>
      <c r="V439" s="34">
        <f t="shared" si="327"/>
        <v>1495433.01</v>
      </c>
      <c r="W439" s="34">
        <f t="shared" si="328"/>
        <v>1180000</v>
      </c>
      <c r="X439" s="34">
        <f t="shared" si="329"/>
        <v>1515867.8</v>
      </c>
      <c r="Y439" s="34">
        <f t="shared" si="330"/>
        <v>1192500</v>
      </c>
      <c r="Z439" s="34">
        <f t="shared" si="331"/>
        <v>1536434.07</v>
      </c>
      <c r="AA439" s="34">
        <f t="shared" si="332"/>
        <v>1205000</v>
      </c>
      <c r="AB439" s="34">
        <f t="shared" si="333"/>
        <v>1557132.66</v>
      </c>
      <c r="AC439" s="39">
        <f t="shared" si="338"/>
        <v>1563157.66</v>
      </c>
      <c r="AD439" s="34">
        <f t="shared" si="339"/>
        <v>1217500</v>
      </c>
      <c r="AE439" s="34">
        <f t="shared" si="340"/>
        <v>1584028.19</v>
      </c>
      <c r="AF439" s="34">
        <f t="shared" si="341"/>
        <v>1230000</v>
      </c>
      <c r="AG439" s="34">
        <f t="shared" si="342"/>
        <v>1605033</v>
      </c>
      <c r="AH439" s="34">
        <f t="shared" si="343"/>
        <v>1242500</v>
      </c>
      <c r="AI439" s="34">
        <f t="shared" si="344"/>
        <v>1626172.96</v>
      </c>
      <c r="AJ439" s="34">
        <f t="shared" si="345"/>
        <v>1255000</v>
      </c>
      <c r="AK439" s="34">
        <f t="shared" si="346"/>
        <v>1647448.93</v>
      </c>
      <c r="AL439" s="34">
        <f t="shared" si="347"/>
        <v>1267500</v>
      </c>
      <c r="AM439" s="34">
        <f t="shared" si="348"/>
        <v>1668861.79</v>
      </c>
      <c r="AN439" s="34">
        <f t="shared" si="349"/>
        <v>1280000</v>
      </c>
      <c r="AO439" s="34">
        <f t="shared" si="350"/>
        <v>1690412.42</v>
      </c>
      <c r="AP439" s="34">
        <f t="shared" si="351"/>
        <v>1292500</v>
      </c>
      <c r="AQ439" s="34">
        <f t="shared" si="352"/>
        <v>1712101.71</v>
      </c>
      <c r="AR439" s="34">
        <f t="shared" si="353"/>
        <v>1305000</v>
      </c>
      <c r="AS439" s="34">
        <f t="shared" si="354"/>
        <v>1733930.55</v>
      </c>
      <c r="AT439" s="34">
        <f t="shared" si="355"/>
        <v>1317500</v>
      </c>
      <c r="AU439" s="34">
        <f t="shared" si="356"/>
        <v>1755899.84</v>
      </c>
      <c r="AV439" s="34">
        <f t="shared" si="357"/>
        <v>1330000</v>
      </c>
      <c r="AW439" s="34">
        <f t="shared" si="358"/>
        <v>1778010.48</v>
      </c>
      <c r="AX439" s="34">
        <f t="shared" si="359"/>
        <v>1342500</v>
      </c>
      <c r="AY439" s="34">
        <f t="shared" si="360"/>
        <v>1800263.38</v>
      </c>
      <c r="AZ439" s="34">
        <f t="shared" si="361"/>
        <v>1355000</v>
      </c>
      <c r="BA439" s="34">
        <f t="shared" si="362"/>
        <v>1822659.46</v>
      </c>
    </row>
    <row r="440" spans="1:53" x14ac:dyDescent="0.2">
      <c r="A440" s="24">
        <v>42491</v>
      </c>
      <c r="B440" s="33">
        <v>1050000</v>
      </c>
      <c r="C440" s="33">
        <v>1294678.73</v>
      </c>
      <c r="D440" s="33">
        <v>1307803.73</v>
      </c>
      <c r="E440" s="34">
        <f t="shared" si="334"/>
        <v>1062500</v>
      </c>
      <c r="F440" s="34">
        <f t="shared" si="335"/>
        <v>1327031.31</v>
      </c>
      <c r="G440" s="34">
        <f t="shared" si="336"/>
        <v>1075000</v>
      </c>
      <c r="H440" s="34">
        <f t="shared" si="337"/>
        <v>1346382.6</v>
      </c>
      <c r="I440" s="34">
        <f t="shared" si="314"/>
        <v>1087500</v>
      </c>
      <c r="J440" s="34">
        <f t="shared" si="315"/>
        <v>1365858.39</v>
      </c>
      <c r="K440" s="34">
        <f t="shared" si="316"/>
        <v>1100000</v>
      </c>
      <c r="L440" s="34">
        <f t="shared" si="317"/>
        <v>1385459.49</v>
      </c>
      <c r="M440" s="34">
        <f t="shared" si="318"/>
        <v>1112500</v>
      </c>
      <c r="N440" s="34">
        <f t="shared" si="319"/>
        <v>1405186.71</v>
      </c>
      <c r="O440" s="34">
        <f t="shared" si="320"/>
        <v>1125000</v>
      </c>
      <c r="P440" s="34">
        <f t="shared" si="321"/>
        <v>1425040.85</v>
      </c>
      <c r="Q440" s="34">
        <f t="shared" si="322"/>
        <v>1137500</v>
      </c>
      <c r="R440" s="34">
        <f t="shared" si="323"/>
        <v>1445022.73</v>
      </c>
      <c r="S440" s="34">
        <f t="shared" si="324"/>
        <v>1150000</v>
      </c>
      <c r="T440" s="34">
        <f t="shared" si="325"/>
        <v>1465133.18</v>
      </c>
      <c r="U440" s="34">
        <f t="shared" si="326"/>
        <v>1162500</v>
      </c>
      <c r="V440" s="34">
        <f t="shared" si="327"/>
        <v>1485373.02</v>
      </c>
      <c r="W440" s="34">
        <f t="shared" si="328"/>
        <v>1175000</v>
      </c>
      <c r="X440" s="34">
        <f t="shared" si="329"/>
        <v>1505743.08</v>
      </c>
      <c r="Y440" s="34">
        <f t="shared" si="330"/>
        <v>1187500</v>
      </c>
      <c r="Z440" s="34">
        <f t="shared" si="331"/>
        <v>1526244.2</v>
      </c>
      <c r="AA440" s="34">
        <f t="shared" si="332"/>
        <v>1200000</v>
      </c>
      <c r="AB440" s="34">
        <f t="shared" si="333"/>
        <v>1546877.23</v>
      </c>
      <c r="AC440" s="39">
        <f t="shared" si="338"/>
        <v>1552877.23</v>
      </c>
      <c r="AD440" s="34">
        <f t="shared" si="339"/>
        <v>1212500</v>
      </c>
      <c r="AE440" s="34">
        <f t="shared" si="340"/>
        <v>1573681.62</v>
      </c>
      <c r="AF440" s="34">
        <f t="shared" si="341"/>
        <v>1225000</v>
      </c>
      <c r="AG440" s="34">
        <f t="shared" si="342"/>
        <v>1594619.86</v>
      </c>
      <c r="AH440" s="34">
        <f t="shared" si="343"/>
        <v>1237500</v>
      </c>
      <c r="AI440" s="34">
        <f t="shared" si="344"/>
        <v>1615692.82</v>
      </c>
      <c r="AJ440" s="34">
        <f t="shared" si="345"/>
        <v>1250000</v>
      </c>
      <c r="AK440" s="34">
        <f t="shared" si="346"/>
        <v>1636901.36</v>
      </c>
      <c r="AL440" s="34">
        <f t="shared" si="347"/>
        <v>1262500</v>
      </c>
      <c r="AM440" s="34">
        <f t="shared" si="348"/>
        <v>1658246.36</v>
      </c>
      <c r="AN440" s="34">
        <f t="shared" si="349"/>
        <v>1275000</v>
      </c>
      <c r="AO440" s="34">
        <f t="shared" si="350"/>
        <v>1679728.69</v>
      </c>
      <c r="AP440" s="34">
        <f t="shared" si="351"/>
        <v>1287500</v>
      </c>
      <c r="AQ440" s="34">
        <f t="shared" si="352"/>
        <v>1701349.24</v>
      </c>
      <c r="AR440" s="34">
        <f t="shared" si="353"/>
        <v>1300000</v>
      </c>
      <c r="AS440" s="34">
        <f t="shared" si="354"/>
        <v>1723108.9</v>
      </c>
      <c r="AT440" s="34">
        <f t="shared" si="355"/>
        <v>1312500</v>
      </c>
      <c r="AU440" s="34">
        <f t="shared" si="356"/>
        <v>1745008.56</v>
      </c>
      <c r="AV440" s="34">
        <f t="shared" si="357"/>
        <v>1325000</v>
      </c>
      <c r="AW440" s="34">
        <f t="shared" si="358"/>
        <v>1767049.12</v>
      </c>
      <c r="AX440" s="34">
        <f t="shared" si="359"/>
        <v>1337500</v>
      </c>
      <c r="AY440" s="34">
        <f t="shared" si="360"/>
        <v>1789231.49</v>
      </c>
      <c r="AZ440" s="34">
        <f t="shared" si="361"/>
        <v>1350000</v>
      </c>
      <c r="BA440" s="34">
        <f t="shared" si="362"/>
        <v>1811556.59</v>
      </c>
    </row>
    <row r="441" spans="1:53" x14ac:dyDescent="0.2">
      <c r="A441" s="24">
        <v>42522</v>
      </c>
      <c r="B441" s="33">
        <v>1045000</v>
      </c>
      <c r="C441" s="33">
        <v>1285310.1200000001</v>
      </c>
      <c r="D441" s="33">
        <v>1298372.6200000001</v>
      </c>
      <c r="E441" s="34">
        <f t="shared" si="334"/>
        <v>1057500</v>
      </c>
      <c r="F441" s="34">
        <f t="shared" si="335"/>
        <v>1317539.52</v>
      </c>
      <c r="G441" s="34">
        <f t="shared" si="336"/>
        <v>1070000</v>
      </c>
      <c r="H441" s="34">
        <f t="shared" si="337"/>
        <v>1336829.74</v>
      </c>
      <c r="I441" s="34">
        <f t="shared" si="314"/>
        <v>1082500</v>
      </c>
      <c r="J441" s="34">
        <f t="shared" si="315"/>
        <v>1356244.07</v>
      </c>
      <c r="K441" s="34">
        <f t="shared" si="316"/>
        <v>1095000</v>
      </c>
      <c r="L441" s="34">
        <f t="shared" si="317"/>
        <v>1375783.31</v>
      </c>
      <c r="M441" s="34">
        <f t="shared" si="318"/>
        <v>1107500</v>
      </c>
      <c r="N441" s="34">
        <f t="shared" si="319"/>
        <v>1395448.27</v>
      </c>
      <c r="O441" s="34">
        <f t="shared" si="320"/>
        <v>1120000</v>
      </c>
      <c r="P441" s="34">
        <f t="shared" si="321"/>
        <v>1415239.75</v>
      </c>
      <c r="Q441" s="34">
        <f t="shared" si="322"/>
        <v>1132500</v>
      </c>
      <c r="R441" s="34">
        <f t="shared" si="323"/>
        <v>1435158.57</v>
      </c>
      <c r="S441" s="34">
        <f t="shared" si="324"/>
        <v>1145000</v>
      </c>
      <c r="T441" s="34">
        <f t="shared" si="325"/>
        <v>1455205.55</v>
      </c>
      <c r="U441" s="34">
        <f t="shared" si="326"/>
        <v>1157500</v>
      </c>
      <c r="V441" s="34">
        <f t="shared" si="327"/>
        <v>1475381.51</v>
      </c>
      <c r="W441" s="34">
        <f t="shared" si="328"/>
        <v>1170000</v>
      </c>
      <c r="X441" s="34">
        <f t="shared" si="329"/>
        <v>1495687.29</v>
      </c>
      <c r="Y441" s="34">
        <f t="shared" si="330"/>
        <v>1182500</v>
      </c>
      <c r="Z441" s="34">
        <f t="shared" si="331"/>
        <v>1516123.71</v>
      </c>
      <c r="AA441" s="34">
        <f t="shared" si="332"/>
        <v>1195000</v>
      </c>
      <c r="AB441" s="34">
        <f t="shared" si="333"/>
        <v>1536691.62</v>
      </c>
      <c r="AC441" s="39">
        <f t="shared" si="338"/>
        <v>1542666.62</v>
      </c>
      <c r="AD441" s="34">
        <f t="shared" si="339"/>
        <v>1207500</v>
      </c>
      <c r="AE441" s="34">
        <f t="shared" si="340"/>
        <v>1563405.31</v>
      </c>
      <c r="AF441" s="34">
        <f t="shared" si="341"/>
        <v>1220000</v>
      </c>
      <c r="AG441" s="34">
        <f t="shared" si="342"/>
        <v>1584277.43</v>
      </c>
      <c r="AH441" s="34">
        <f t="shared" si="343"/>
        <v>1232500</v>
      </c>
      <c r="AI441" s="34">
        <f t="shared" si="344"/>
        <v>1605283.85</v>
      </c>
      <c r="AJ441" s="34">
        <f t="shared" si="345"/>
        <v>1245000</v>
      </c>
      <c r="AK441" s="34">
        <f t="shared" si="346"/>
        <v>1626425.42</v>
      </c>
      <c r="AL441" s="34">
        <f t="shared" si="347"/>
        <v>1257500</v>
      </c>
      <c r="AM441" s="34">
        <f t="shared" si="348"/>
        <v>1647703.02</v>
      </c>
      <c r="AN441" s="34">
        <f t="shared" si="349"/>
        <v>1270000</v>
      </c>
      <c r="AO441" s="34">
        <f t="shared" si="350"/>
        <v>1669117.52</v>
      </c>
      <c r="AP441" s="34">
        <f t="shared" si="351"/>
        <v>1282500</v>
      </c>
      <c r="AQ441" s="34">
        <f t="shared" si="352"/>
        <v>1690669.8</v>
      </c>
      <c r="AR441" s="34">
        <f t="shared" si="353"/>
        <v>1295000</v>
      </c>
      <c r="AS441" s="34">
        <f t="shared" si="354"/>
        <v>1712360.75</v>
      </c>
      <c r="AT441" s="34">
        <f t="shared" si="355"/>
        <v>1307500</v>
      </c>
      <c r="AU441" s="34">
        <f t="shared" si="356"/>
        <v>1734191.26</v>
      </c>
      <c r="AV441" s="34">
        <f t="shared" si="357"/>
        <v>1320000</v>
      </c>
      <c r="AW441" s="34">
        <f t="shared" si="358"/>
        <v>1756162.23</v>
      </c>
      <c r="AX441" s="34">
        <f t="shared" si="359"/>
        <v>1332500</v>
      </c>
      <c r="AY441" s="34">
        <f t="shared" si="360"/>
        <v>1778274.56</v>
      </c>
      <c r="AZ441" s="34">
        <f t="shared" si="361"/>
        <v>1345000</v>
      </c>
      <c r="BA441" s="34">
        <f t="shared" si="362"/>
        <v>1800529.16</v>
      </c>
    </row>
    <row r="442" spans="1:53" x14ac:dyDescent="0.2">
      <c r="A442" s="24">
        <v>42552</v>
      </c>
      <c r="B442" s="33">
        <v>1040000</v>
      </c>
      <c r="C442" s="33">
        <v>1276006.01</v>
      </c>
      <c r="D442" s="33">
        <v>1289006.01</v>
      </c>
      <c r="E442" s="34">
        <f t="shared" si="334"/>
        <v>1052500</v>
      </c>
      <c r="F442" s="34">
        <f t="shared" si="335"/>
        <v>1308112.6399999999</v>
      </c>
      <c r="G442" s="34">
        <f t="shared" si="336"/>
        <v>1065000</v>
      </c>
      <c r="H442" s="34">
        <f t="shared" si="337"/>
        <v>1327342.2</v>
      </c>
      <c r="I442" s="34">
        <f t="shared" si="314"/>
        <v>1077500</v>
      </c>
      <c r="J442" s="34">
        <f t="shared" si="315"/>
        <v>1346695.49</v>
      </c>
      <c r="K442" s="34">
        <f t="shared" si="316"/>
        <v>1090000</v>
      </c>
      <c r="L442" s="34">
        <f t="shared" si="317"/>
        <v>1366173.3</v>
      </c>
      <c r="M442" s="34">
        <f t="shared" si="318"/>
        <v>1102500</v>
      </c>
      <c r="N442" s="34">
        <f t="shared" si="319"/>
        <v>1385776.43</v>
      </c>
      <c r="O442" s="34">
        <f t="shared" si="320"/>
        <v>1115000</v>
      </c>
      <c r="P442" s="34">
        <f t="shared" si="321"/>
        <v>1405505.68</v>
      </c>
      <c r="Q442" s="34">
        <f t="shared" si="322"/>
        <v>1127500</v>
      </c>
      <c r="R442" s="34">
        <f t="shared" si="323"/>
        <v>1425361.87</v>
      </c>
      <c r="S442" s="34">
        <f t="shared" si="324"/>
        <v>1140000</v>
      </c>
      <c r="T442" s="34">
        <f t="shared" si="325"/>
        <v>1445345.82</v>
      </c>
      <c r="U442" s="34">
        <f t="shared" si="326"/>
        <v>1152500</v>
      </c>
      <c r="V442" s="34">
        <f t="shared" si="327"/>
        <v>1465458.35</v>
      </c>
      <c r="W442" s="34">
        <f t="shared" si="328"/>
        <v>1165000</v>
      </c>
      <c r="X442" s="34">
        <f t="shared" si="329"/>
        <v>1485700.28</v>
      </c>
      <c r="Y442" s="34">
        <f t="shared" si="330"/>
        <v>1177500</v>
      </c>
      <c r="Z442" s="34">
        <f t="shared" si="331"/>
        <v>1506072.45</v>
      </c>
      <c r="AA442" s="34">
        <f t="shared" si="332"/>
        <v>1190000</v>
      </c>
      <c r="AB442" s="34">
        <f t="shared" si="333"/>
        <v>1526575.69</v>
      </c>
      <c r="AC442" s="39">
        <f t="shared" si="338"/>
        <v>1532525.69</v>
      </c>
      <c r="AD442" s="34">
        <f t="shared" si="339"/>
        <v>1202500</v>
      </c>
      <c r="AE442" s="34">
        <f t="shared" si="340"/>
        <v>1553199.13</v>
      </c>
      <c r="AF442" s="34">
        <f t="shared" si="341"/>
        <v>1215000</v>
      </c>
      <c r="AG442" s="34">
        <f t="shared" si="342"/>
        <v>1574005.59</v>
      </c>
      <c r="AH442" s="34">
        <f t="shared" si="343"/>
        <v>1227500</v>
      </c>
      <c r="AI442" s="34">
        <f t="shared" si="344"/>
        <v>1594945.92</v>
      </c>
      <c r="AJ442" s="34">
        <f t="shared" si="345"/>
        <v>1240000</v>
      </c>
      <c r="AK442" s="34">
        <f t="shared" si="346"/>
        <v>1616020.98</v>
      </c>
      <c r="AL442" s="34">
        <f t="shared" si="347"/>
        <v>1252500</v>
      </c>
      <c r="AM442" s="34">
        <f t="shared" si="348"/>
        <v>1637231.63</v>
      </c>
      <c r="AN442" s="34">
        <f t="shared" si="349"/>
        <v>1265000</v>
      </c>
      <c r="AO442" s="34">
        <f t="shared" si="350"/>
        <v>1658578.75</v>
      </c>
      <c r="AP442" s="34">
        <f t="shared" si="351"/>
        <v>1277500</v>
      </c>
      <c r="AQ442" s="34">
        <f t="shared" si="352"/>
        <v>1680063.22</v>
      </c>
      <c r="AR442" s="34">
        <f t="shared" si="353"/>
        <v>1290000</v>
      </c>
      <c r="AS442" s="34">
        <f t="shared" si="354"/>
        <v>1701685.92</v>
      </c>
      <c r="AT442" s="34">
        <f t="shared" si="355"/>
        <v>1302500</v>
      </c>
      <c r="AU442" s="34">
        <f t="shared" si="356"/>
        <v>1723447.75</v>
      </c>
      <c r="AV442" s="34">
        <f t="shared" si="357"/>
        <v>1315000</v>
      </c>
      <c r="AW442" s="34">
        <f t="shared" si="358"/>
        <v>1745349.59</v>
      </c>
      <c r="AX442" s="34">
        <f t="shared" si="359"/>
        <v>1327500</v>
      </c>
      <c r="AY442" s="34">
        <f t="shared" si="360"/>
        <v>1767392.35</v>
      </c>
      <c r="AZ442" s="34">
        <f t="shared" si="361"/>
        <v>1340000</v>
      </c>
      <c r="BA442" s="34">
        <f t="shared" si="362"/>
        <v>1789576.93</v>
      </c>
    </row>
    <row r="443" spans="1:53" x14ac:dyDescent="0.2">
      <c r="A443" s="24">
        <v>42583</v>
      </c>
      <c r="B443" s="33">
        <v>1035000</v>
      </c>
      <c r="C443" s="33">
        <v>1266765.6499999999</v>
      </c>
      <c r="D443" s="33">
        <v>1279703.1499999999</v>
      </c>
      <c r="E443" s="34">
        <f t="shared" si="334"/>
        <v>1047500</v>
      </c>
      <c r="F443" s="34">
        <f t="shared" si="335"/>
        <v>1298749.93</v>
      </c>
      <c r="G443" s="34">
        <f t="shared" si="336"/>
        <v>1060000</v>
      </c>
      <c r="H443" s="34">
        <f t="shared" si="337"/>
        <v>1317919.25</v>
      </c>
      <c r="I443" s="34">
        <f t="shared" si="314"/>
        <v>1072500</v>
      </c>
      <c r="J443" s="34">
        <f t="shared" si="315"/>
        <v>1337211.9099999999</v>
      </c>
      <c r="K443" s="34">
        <f t="shared" si="316"/>
        <v>1085000</v>
      </c>
      <c r="L443" s="34">
        <f t="shared" si="317"/>
        <v>1356628.7</v>
      </c>
      <c r="M443" s="34">
        <f t="shared" si="318"/>
        <v>1097500</v>
      </c>
      <c r="N443" s="34">
        <f t="shared" si="319"/>
        <v>1376170.42</v>
      </c>
      <c r="O443" s="34">
        <f t="shared" si="320"/>
        <v>1110000</v>
      </c>
      <c r="P443" s="34">
        <f t="shared" si="321"/>
        <v>1395837.87</v>
      </c>
      <c r="Q443" s="34">
        <f t="shared" si="322"/>
        <v>1122500</v>
      </c>
      <c r="R443" s="34">
        <f t="shared" si="323"/>
        <v>1415631.86</v>
      </c>
      <c r="S443" s="34">
        <f t="shared" si="324"/>
        <v>1135000</v>
      </c>
      <c r="T443" s="34">
        <f t="shared" si="325"/>
        <v>1435553.21</v>
      </c>
      <c r="U443" s="34">
        <f t="shared" si="326"/>
        <v>1147500</v>
      </c>
      <c r="V443" s="34">
        <f t="shared" si="327"/>
        <v>1455602.73</v>
      </c>
      <c r="W443" s="34">
        <f t="shared" si="328"/>
        <v>1160000</v>
      </c>
      <c r="X443" s="34">
        <f t="shared" si="329"/>
        <v>1475781.25</v>
      </c>
      <c r="Y443" s="34">
        <f t="shared" si="330"/>
        <v>1172500</v>
      </c>
      <c r="Z443" s="34">
        <f t="shared" si="331"/>
        <v>1496089.6000000001</v>
      </c>
      <c r="AA443" s="34">
        <f t="shared" si="332"/>
        <v>1185000</v>
      </c>
      <c r="AB443" s="34">
        <f t="shared" si="333"/>
        <v>1516528.61</v>
      </c>
      <c r="AC443" s="39">
        <f t="shared" si="338"/>
        <v>1522453.61</v>
      </c>
      <c r="AD443" s="34">
        <f t="shared" si="339"/>
        <v>1197500</v>
      </c>
      <c r="AE443" s="34">
        <f t="shared" si="340"/>
        <v>1543062.25</v>
      </c>
      <c r="AF443" s="34">
        <f t="shared" si="341"/>
        <v>1210000</v>
      </c>
      <c r="AG443" s="34">
        <f t="shared" si="342"/>
        <v>1563803.49</v>
      </c>
      <c r="AH443" s="34">
        <f t="shared" si="343"/>
        <v>1222500</v>
      </c>
      <c r="AI443" s="34">
        <f t="shared" si="344"/>
        <v>1584678.18</v>
      </c>
      <c r="AJ443" s="34">
        <f t="shared" si="345"/>
        <v>1235000</v>
      </c>
      <c r="AK443" s="34">
        <f t="shared" si="346"/>
        <v>1605687.17</v>
      </c>
      <c r="AL443" s="34">
        <f t="shared" si="347"/>
        <v>1247500</v>
      </c>
      <c r="AM443" s="34">
        <f t="shared" si="348"/>
        <v>1626831.34</v>
      </c>
      <c r="AN443" s="34">
        <f t="shared" si="349"/>
        <v>1260000</v>
      </c>
      <c r="AO443" s="34">
        <f t="shared" si="350"/>
        <v>1648111.55</v>
      </c>
      <c r="AP443" s="34">
        <f t="shared" si="351"/>
        <v>1272500</v>
      </c>
      <c r="AQ443" s="34">
        <f t="shared" si="352"/>
        <v>1669528.68</v>
      </c>
      <c r="AR443" s="34">
        <f t="shared" si="353"/>
        <v>1285000</v>
      </c>
      <c r="AS443" s="34">
        <f t="shared" si="354"/>
        <v>1691083.61</v>
      </c>
      <c r="AT443" s="34">
        <f t="shared" si="355"/>
        <v>1297500</v>
      </c>
      <c r="AU443" s="34">
        <f t="shared" si="356"/>
        <v>1712777.22</v>
      </c>
      <c r="AV443" s="34">
        <f t="shared" si="357"/>
        <v>1310000</v>
      </c>
      <c r="AW443" s="34">
        <f t="shared" si="358"/>
        <v>1734610.41</v>
      </c>
      <c r="AX443" s="34">
        <f t="shared" si="359"/>
        <v>1322500</v>
      </c>
      <c r="AY443" s="34">
        <f t="shared" si="360"/>
        <v>1756584.07</v>
      </c>
      <c r="AZ443" s="34">
        <f t="shared" si="361"/>
        <v>1335000</v>
      </c>
      <c r="BA443" s="34">
        <f t="shared" si="362"/>
        <v>1778699.11</v>
      </c>
    </row>
    <row r="444" spans="1:53" x14ac:dyDescent="0.2">
      <c r="A444" s="24">
        <v>42614</v>
      </c>
      <c r="B444" s="33">
        <v>1030000</v>
      </c>
      <c r="C444" s="33">
        <v>1257588.69</v>
      </c>
      <c r="D444" s="33">
        <v>1270463.69</v>
      </c>
      <c r="E444" s="34">
        <f t="shared" si="334"/>
        <v>1042500</v>
      </c>
      <c r="F444" s="34">
        <f t="shared" si="335"/>
        <v>1289451.02</v>
      </c>
      <c r="G444" s="34">
        <f t="shared" si="336"/>
        <v>1055000</v>
      </c>
      <c r="H444" s="34">
        <f t="shared" si="337"/>
        <v>1308560.51</v>
      </c>
      <c r="I444" s="34">
        <f t="shared" si="314"/>
        <v>1067500</v>
      </c>
      <c r="J444" s="34">
        <f t="shared" si="315"/>
        <v>1327792.95</v>
      </c>
      <c r="K444" s="34">
        <f t="shared" si="316"/>
        <v>1080000</v>
      </c>
      <c r="L444" s="34">
        <f t="shared" si="317"/>
        <v>1347149.14</v>
      </c>
      <c r="M444" s="34">
        <f t="shared" si="318"/>
        <v>1092500</v>
      </c>
      <c r="N444" s="34">
        <f t="shared" si="319"/>
        <v>1366629.87</v>
      </c>
      <c r="O444" s="34">
        <f t="shared" si="320"/>
        <v>1105000</v>
      </c>
      <c r="P444" s="34">
        <f t="shared" si="321"/>
        <v>1386235.93</v>
      </c>
      <c r="Q444" s="34">
        <f t="shared" si="322"/>
        <v>1117500</v>
      </c>
      <c r="R444" s="34">
        <f t="shared" si="323"/>
        <v>1405968.14</v>
      </c>
      <c r="S444" s="34">
        <f t="shared" si="324"/>
        <v>1130000</v>
      </c>
      <c r="T444" s="34">
        <f t="shared" si="325"/>
        <v>1425827.31</v>
      </c>
      <c r="U444" s="34">
        <f t="shared" si="326"/>
        <v>1142500</v>
      </c>
      <c r="V444" s="34">
        <f t="shared" si="327"/>
        <v>1445814.25</v>
      </c>
      <c r="W444" s="34">
        <f t="shared" si="328"/>
        <v>1155000</v>
      </c>
      <c r="X444" s="34">
        <f t="shared" si="329"/>
        <v>1465929.79</v>
      </c>
      <c r="Y444" s="34">
        <f t="shared" si="330"/>
        <v>1167500</v>
      </c>
      <c r="Z444" s="34">
        <f t="shared" si="331"/>
        <v>1486174.75</v>
      </c>
      <c r="AA444" s="34">
        <f t="shared" si="332"/>
        <v>1180000</v>
      </c>
      <c r="AB444" s="34">
        <f t="shared" si="333"/>
        <v>1506549.97</v>
      </c>
      <c r="AC444" s="39">
        <f t="shared" si="338"/>
        <v>1512449.97</v>
      </c>
      <c r="AD444" s="34">
        <f t="shared" si="339"/>
        <v>1192500</v>
      </c>
      <c r="AE444" s="34">
        <f t="shared" si="340"/>
        <v>1532994.25</v>
      </c>
      <c r="AF444" s="34">
        <f t="shared" si="341"/>
        <v>1205000</v>
      </c>
      <c r="AG444" s="34">
        <f t="shared" si="342"/>
        <v>1553670.71</v>
      </c>
      <c r="AH444" s="34">
        <f t="shared" si="343"/>
        <v>1217500</v>
      </c>
      <c r="AI444" s="34">
        <f t="shared" si="344"/>
        <v>1574480.2</v>
      </c>
      <c r="AJ444" s="34">
        <f t="shared" si="345"/>
        <v>1230000</v>
      </c>
      <c r="AK444" s="34">
        <f t="shared" si="346"/>
        <v>1595423.58</v>
      </c>
      <c r="AL444" s="34">
        <f t="shared" si="347"/>
        <v>1242500</v>
      </c>
      <c r="AM444" s="34">
        <f t="shared" si="348"/>
        <v>1616501.71</v>
      </c>
      <c r="AN444" s="34">
        <f t="shared" si="349"/>
        <v>1255000</v>
      </c>
      <c r="AO444" s="34">
        <f t="shared" si="350"/>
        <v>1637715.46</v>
      </c>
      <c r="AP444" s="34">
        <f t="shared" si="351"/>
        <v>1267500</v>
      </c>
      <c r="AQ444" s="34">
        <f t="shared" si="352"/>
        <v>1659065.7</v>
      </c>
      <c r="AR444" s="34">
        <f t="shared" si="353"/>
        <v>1280000</v>
      </c>
      <c r="AS444" s="34">
        <f t="shared" si="354"/>
        <v>1680553.31</v>
      </c>
      <c r="AT444" s="34">
        <f t="shared" si="355"/>
        <v>1292500</v>
      </c>
      <c r="AU444" s="34">
        <f t="shared" si="356"/>
        <v>1702179.17</v>
      </c>
      <c r="AV444" s="34">
        <f t="shared" si="357"/>
        <v>1305000</v>
      </c>
      <c r="AW444" s="34">
        <f t="shared" si="358"/>
        <v>1723944.17</v>
      </c>
      <c r="AX444" s="34">
        <f t="shared" si="359"/>
        <v>1317500</v>
      </c>
      <c r="AY444" s="34">
        <f t="shared" si="360"/>
        <v>1745849.21</v>
      </c>
      <c r="AZ444" s="34">
        <f t="shared" si="361"/>
        <v>1330000</v>
      </c>
      <c r="BA444" s="34">
        <f t="shared" si="362"/>
        <v>1767895.18</v>
      </c>
    </row>
    <row r="445" spans="1:53" x14ac:dyDescent="0.2">
      <c r="A445" s="24">
        <v>42644</v>
      </c>
      <c r="B445" s="33">
        <v>1025000</v>
      </c>
      <c r="C445" s="33">
        <v>1248474.73</v>
      </c>
      <c r="D445" s="33">
        <v>1261287.23</v>
      </c>
      <c r="E445" s="34">
        <f t="shared" si="334"/>
        <v>1037500</v>
      </c>
      <c r="F445" s="34">
        <f t="shared" si="335"/>
        <v>1280215.52</v>
      </c>
      <c r="G445" s="34">
        <f t="shared" si="336"/>
        <v>1050000</v>
      </c>
      <c r="H445" s="34">
        <f t="shared" si="337"/>
        <v>1299265.5900000001</v>
      </c>
      <c r="I445" s="34">
        <f t="shared" si="314"/>
        <v>1062500</v>
      </c>
      <c r="J445" s="34">
        <f t="shared" si="315"/>
        <v>1318438.23</v>
      </c>
      <c r="K445" s="34">
        <f t="shared" si="316"/>
        <v>1075000</v>
      </c>
      <c r="L445" s="34">
        <f t="shared" si="317"/>
        <v>1337734.23</v>
      </c>
      <c r="M445" s="34">
        <f t="shared" si="318"/>
        <v>1087500</v>
      </c>
      <c r="N445" s="34">
        <f t="shared" si="319"/>
        <v>1357154.38</v>
      </c>
      <c r="O445" s="34">
        <f t="shared" si="320"/>
        <v>1100000</v>
      </c>
      <c r="P445" s="34">
        <f t="shared" si="321"/>
        <v>1376699.48</v>
      </c>
      <c r="Q445" s="34">
        <f t="shared" si="322"/>
        <v>1112500</v>
      </c>
      <c r="R445" s="34">
        <f t="shared" si="323"/>
        <v>1396370.33</v>
      </c>
      <c r="S445" s="34">
        <f t="shared" si="324"/>
        <v>1125000</v>
      </c>
      <c r="T445" s="34">
        <f t="shared" si="325"/>
        <v>1416167.75</v>
      </c>
      <c r="U445" s="34">
        <f t="shared" si="326"/>
        <v>1137500</v>
      </c>
      <c r="V445" s="34">
        <f t="shared" si="327"/>
        <v>1436092.54</v>
      </c>
      <c r="W445" s="34">
        <f t="shared" si="328"/>
        <v>1150000</v>
      </c>
      <c r="X445" s="34">
        <f t="shared" si="329"/>
        <v>1456145.53</v>
      </c>
      <c r="Y445" s="34">
        <f t="shared" si="330"/>
        <v>1162500</v>
      </c>
      <c r="Z445" s="34">
        <f t="shared" si="331"/>
        <v>1476327.54</v>
      </c>
      <c r="AA445" s="34">
        <f t="shared" si="332"/>
        <v>1175000</v>
      </c>
      <c r="AB445" s="34">
        <f t="shared" si="333"/>
        <v>1496639.4</v>
      </c>
      <c r="AC445" s="39">
        <f t="shared" si="338"/>
        <v>1502514.4</v>
      </c>
      <c r="AD445" s="34">
        <f t="shared" si="339"/>
        <v>1187500</v>
      </c>
      <c r="AE445" s="34">
        <f t="shared" si="340"/>
        <v>1522994.75</v>
      </c>
      <c r="AF445" s="34">
        <f t="shared" si="341"/>
        <v>1200000</v>
      </c>
      <c r="AG445" s="34">
        <f t="shared" si="342"/>
        <v>1543606.87</v>
      </c>
      <c r="AH445" s="34">
        <f t="shared" si="343"/>
        <v>1212500</v>
      </c>
      <c r="AI445" s="34">
        <f t="shared" si="344"/>
        <v>1564351.61</v>
      </c>
      <c r="AJ445" s="34">
        <f t="shared" si="345"/>
        <v>1225000</v>
      </c>
      <c r="AK445" s="34">
        <f t="shared" si="346"/>
        <v>1585229.82</v>
      </c>
      <c r="AL445" s="34">
        <f t="shared" si="347"/>
        <v>1237500</v>
      </c>
      <c r="AM445" s="34">
        <f t="shared" si="348"/>
        <v>1606242.36</v>
      </c>
      <c r="AN445" s="34">
        <f t="shared" si="349"/>
        <v>1250000</v>
      </c>
      <c r="AO445" s="34">
        <f t="shared" si="350"/>
        <v>1627390.1</v>
      </c>
      <c r="AP445" s="34">
        <f t="shared" si="351"/>
        <v>1262500</v>
      </c>
      <c r="AQ445" s="34">
        <f t="shared" si="352"/>
        <v>1648673.9</v>
      </c>
      <c r="AR445" s="34">
        <f t="shared" si="353"/>
        <v>1275000</v>
      </c>
      <c r="AS445" s="34">
        <f t="shared" si="354"/>
        <v>1670094.64</v>
      </c>
      <c r="AT445" s="34">
        <f t="shared" si="355"/>
        <v>1287500</v>
      </c>
      <c r="AU445" s="34">
        <f t="shared" si="356"/>
        <v>1691653.21</v>
      </c>
      <c r="AV445" s="34">
        <f t="shared" si="357"/>
        <v>1300000</v>
      </c>
      <c r="AW445" s="34">
        <f t="shared" si="358"/>
        <v>1713350.48</v>
      </c>
      <c r="AX445" s="34">
        <f t="shared" si="359"/>
        <v>1312500</v>
      </c>
      <c r="AY445" s="34">
        <f t="shared" si="360"/>
        <v>1735187.36</v>
      </c>
      <c r="AZ445" s="34">
        <f t="shared" si="361"/>
        <v>1325000</v>
      </c>
      <c r="BA445" s="34">
        <f t="shared" si="362"/>
        <v>1757164.73</v>
      </c>
    </row>
    <row r="446" spans="1:53" x14ac:dyDescent="0.2">
      <c r="A446" s="24">
        <v>42675</v>
      </c>
      <c r="B446" s="33">
        <v>1020000</v>
      </c>
      <c r="C446" s="33">
        <v>1239423.26</v>
      </c>
      <c r="D446" s="33">
        <v>1252173.26</v>
      </c>
      <c r="E446" s="34">
        <f t="shared" si="334"/>
        <v>1032500</v>
      </c>
      <c r="F446" s="34">
        <f t="shared" si="335"/>
        <v>1271042.9099999999</v>
      </c>
      <c r="G446" s="34">
        <f t="shared" si="336"/>
        <v>1045000</v>
      </c>
      <c r="H446" s="34">
        <f t="shared" si="337"/>
        <v>1290033.97</v>
      </c>
      <c r="I446" s="34">
        <f t="shared" si="314"/>
        <v>1057500</v>
      </c>
      <c r="J446" s="34">
        <f t="shared" si="315"/>
        <v>1309147.21</v>
      </c>
      <c r="K446" s="34">
        <f t="shared" si="316"/>
        <v>1070000</v>
      </c>
      <c r="L446" s="34">
        <f t="shared" si="317"/>
        <v>1328383.43</v>
      </c>
      <c r="M446" s="34">
        <f t="shared" si="318"/>
        <v>1082500</v>
      </c>
      <c r="N446" s="34">
        <f t="shared" si="319"/>
        <v>1347743.42</v>
      </c>
      <c r="O446" s="34">
        <f t="shared" si="320"/>
        <v>1095000</v>
      </c>
      <c r="P446" s="34">
        <f t="shared" si="321"/>
        <v>1367227.97</v>
      </c>
      <c r="Q446" s="34">
        <f t="shared" si="322"/>
        <v>1107500</v>
      </c>
      <c r="R446" s="34">
        <f t="shared" si="323"/>
        <v>1386837.88</v>
      </c>
      <c r="S446" s="34">
        <f t="shared" si="324"/>
        <v>1120000</v>
      </c>
      <c r="T446" s="34">
        <f t="shared" si="325"/>
        <v>1406573.96</v>
      </c>
      <c r="U446" s="34">
        <f t="shared" si="326"/>
        <v>1132500</v>
      </c>
      <c r="V446" s="34">
        <f t="shared" si="327"/>
        <v>1426437.03</v>
      </c>
      <c r="W446" s="34">
        <f t="shared" si="328"/>
        <v>1145000</v>
      </c>
      <c r="X446" s="34">
        <f t="shared" si="329"/>
        <v>1446427.9</v>
      </c>
      <c r="Y446" s="34">
        <f t="shared" si="330"/>
        <v>1157500</v>
      </c>
      <c r="Z446" s="34">
        <f t="shared" si="331"/>
        <v>1466547.39</v>
      </c>
      <c r="AA446" s="34">
        <f t="shared" si="332"/>
        <v>1170000</v>
      </c>
      <c r="AB446" s="34">
        <f t="shared" si="333"/>
        <v>1486796.33</v>
      </c>
      <c r="AC446" s="39">
        <f t="shared" si="338"/>
        <v>1492646.33</v>
      </c>
      <c r="AD446" s="34">
        <f t="shared" si="339"/>
        <v>1182500</v>
      </c>
      <c r="AE446" s="34">
        <f t="shared" si="340"/>
        <v>1513063.19</v>
      </c>
      <c r="AF446" s="34">
        <f t="shared" si="341"/>
        <v>1195000</v>
      </c>
      <c r="AG446" s="34">
        <f t="shared" si="342"/>
        <v>1533611.41</v>
      </c>
      <c r="AH446" s="34">
        <f t="shared" si="343"/>
        <v>1207500</v>
      </c>
      <c r="AI446" s="34">
        <f t="shared" si="344"/>
        <v>1554291.84</v>
      </c>
      <c r="AJ446" s="34">
        <f t="shared" si="345"/>
        <v>1220000</v>
      </c>
      <c r="AK446" s="34">
        <f t="shared" si="346"/>
        <v>1575105.33</v>
      </c>
      <c r="AL446" s="34">
        <f t="shared" si="347"/>
        <v>1232500</v>
      </c>
      <c r="AM446" s="34">
        <f t="shared" si="348"/>
        <v>1596052.73</v>
      </c>
      <c r="AN446" s="34">
        <f t="shared" si="349"/>
        <v>1245000</v>
      </c>
      <c r="AO446" s="34">
        <f t="shared" si="350"/>
        <v>1617134.91</v>
      </c>
      <c r="AP446" s="34">
        <f t="shared" si="351"/>
        <v>1257500</v>
      </c>
      <c r="AQ446" s="34">
        <f t="shared" si="352"/>
        <v>1638352.73</v>
      </c>
      <c r="AR446" s="34">
        <f t="shared" si="353"/>
        <v>1270000</v>
      </c>
      <c r="AS446" s="34">
        <f t="shared" si="354"/>
        <v>1659707.07</v>
      </c>
      <c r="AT446" s="34">
        <f t="shared" si="355"/>
        <v>1282500</v>
      </c>
      <c r="AU446" s="34">
        <f t="shared" si="356"/>
        <v>1681198.8</v>
      </c>
      <c r="AV446" s="34">
        <f t="shared" si="357"/>
        <v>1295000</v>
      </c>
      <c r="AW446" s="34">
        <f t="shared" si="358"/>
        <v>1702828.81</v>
      </c>
      <c r="AX446" s="34">
        <f t="shared" si="359"/>
        <v>1307500</v>
      </c>
      <c r="AY446" s="34">
        <f t="shared" si="360"/>
        <v>1724597.99</v>
      </c>
      <c r="AZ446" s="34">
        <f t="shared" si="361"/>
        <v>1320000</v>
      </c>
      <c r="BA446" s="34">
        <f t="shared" si="362"/>
        <v>1746507.23</v>
      </c>
    </row>
    <row r="447" spans="1:53" x14ac:dyDescent="0.2">
      <c r="A447" s="24">
        <v>42705</v>
      </c>
      <c r="B447" s="33">
        <v>1012500</v>
      </c>
      <c r="C447" s="33">
        <v>1226230.0900000001</v>
      </c>
      <c r="D447" s="33">
        <v>1238886.3400000001</v>
      </c>
      <c r="E447" s="34">
        <f t="shared" si="334"/>
        <v>1025000</v>
      </c>
      <c r="F447" s="34">
        <f t="shared" si="335"/>
        <v>1257670.5</v>
      </c>
      <c r="G447" s="34">
        <f t="shared" si="336"/>
        <v>1037500</v>
      </c>
      <c r="H447" s="34">
        <f t="shared" si="337"/>
        <v>1276575.52</v>
      </c>
      <c r="I447" s="34">
        <f t="shared" si="314"/>
        <v>1050000</v>
      </c>
      <c r="J447" s="34">
        <f t="shared" si="315"/>
        <v>1295602.17</v>
      </c>
      <c r="K447" s="34">
        <f t="shared" si="316"/>
        <v>1062500</v>
      </c>
      <c r="L447" s="34">
        <f t="shared" si="317"/>
        <v>1314751.24</v>
      </c>
      <c r="M447" s="34">
        <f t="shared" si="318"/>
        <v>1075000</v>
      </c>
      <c r="N447" s="34">
        <f t="shared" si="319"/>
        <v>1334023.52</v>
      </c>
      <c r="O447" s="34">
        <f t="shared" si="320"/>
        <v>1087500</v>
      </c>
      <c r="P447" s="34">
        <f t="shared" si="321"/>
        <v>1353419.79</v>
      </c>
      <c r="Q447" s="34">
        <f t="shared" si="322"/>
        <v>1100000</v>
      </c>
      <c r="R447" s="34">
        <f t="shared" si="323"/>
        <v>1372940.86</v>
      </c>
      <c r="S447" s="34">
        <f t="shared" si="324"/>
        <v>1112500</v>
      </c>
      <c r="T447" s="34">
        <f t="shared" si="325"/>
        <v>1392587.53</v>
      </c>
      <c r="U447" s="34">
        <f t="shared" si="326"/>
        <v>1125000</v>
      </c>
      <c r="V447" s="34">
        <f t="shared" si="327"/>
        <v>1412360.61</v>
      </c>
      <c r="W447" s="34">
        <f t="shared" si="328"/>
        <v>1137500</v>
      </c>
      <c r="X447" s="34">
        <f t="shared" si="329"/>
        <v>1432260.91</v>
      </c>
      <c r="Y447" s="34">
        <f t="shared" si="330"/>
        <v>1150000</v>
      </c>
      <c r="Z447" s="34">
        <f t="shared" si="331"/>
        <v>1452289.25</v>
      </c>
      <c r="AA447" s="34">
        <f t="shared" si="332"/>
        <v>1162500</v>
      </c>
      <c r="AB447" s="34">
        <f t="shared" si="333"/>
        <v>1472446.45</v>
      </c>
      <c r="AC447" s="39">
        <f t="shared" si="338"/>
        <v>1478258.95</v>
      </c>
      <c r="AD447" s="34">
        <f t="shared" si="339"/>
        <v>1175000</v>
      </c>
      <c r="AE447" s="34">
        <f t="shared" si="340"/>
        <v>1498583.24</v>
      </c>
      <c r="AF447" s="34">
        <f t="shared" si="341"/>
        <v>1187500</v>
      </c>
      <c r="AG447" s="34">
        <f t="shared" si="342"/>
        <v>1519038.3</v>
      </c>
      <c r="AH447" s="34">
        <f t="shared" si="343"/>
        <v>1200000</v>
      </c>
      <c r="AI447" s="34">
        <f t="shared" si="344"/>
        <v>1539624.97</v>
      </c>
      <c r="AJ447" s="34">
        <f t="shared" si="345"/>
        <v>1212500</v>
      </c>
      <c r="AK447" s="34">
        <f t="shared" si="346"/>
        <v>1560344.09</v>
      </c>
      <c r="AL447" s="34">
        <f t="shared" si="347"/>
        <v>1225000</v>
      </c>
      <c r="AM447" s="34">
        <f t="shared" si="348"/>
        <v>1581196.52</v>
      </c>
      <c r="AN447" s="34">
        <f t="shared" si="349"/>
        <v>1237500</v>
      </c>
      <c r="AO447" s="34">
        <f t="shared" si="350"/>
        <v>1602183.11</v>
      </c>
      <c r="AP447" s="34">
        <f t="shared" si="351"/>
        <v>1250000</v>
      </c>
      <c r="AQ447" s="34">
        <f t="shared" si="352"/>
        <v>1623304.73</v>
      </c>
      <c r="AR447" s="34">
        <f t="shared" si="353"/>
        <v>1262500</v>
      </c>
      <c r="AS447" s="34">
        <f t="shared" si="354"/>
        <v>1644562.25</v>
      </c>
      <c r="AT447" s="34">
        <f t="shared" si="355"/>
        <v>1275000</v>
      </c>
      <c r="AU447" s="34">
        <f t="shared" si="356"/>
        <v>1665956.54</v>
      </c>
      <c r="AV447" s="34">
        <f t="shared" si="357"/>
        <v>1287500</v>
      </c>
      <c r="AW447" s="34">
        <f t="shared" si="358"/>
        <v>1687488.48</v>
      </c>
      <c r="AX447" s="34">
        <f t="shared" si="359"/>
        <v>1300000</v>
      </c>
      <c r="AY447" s="34">
        <f t="shared" si="360"/>
        <v>1709158.96</v>
      </c>
      <c r="AZ447" s="34">
        <f t="shared" si="361"/>
        <v>1312500</v>
      </c>
      <c r="BA447" s="34">
        <f t="shared" si="362"/>
        <v>1730968.87</v>
      </c>
    </row>
    <row r="448" spans="1:53" x14ac:dyDescent="0.2">
      <c r="A448" s="24">
        <v>42736</v>
      </c>
      <c r="B448" s="33">
        <v>1005000</v>
      </c>
      <c r="C448" s="33">
        <v>1213127.1200000001</v>
      </c>
      <c r="D448" s="33">
        <v>1225689.6200000001</v>
      </c>
      <c r="E448" s="34">
        <f t="shared" si="334"/>
        <v>1017500</v>
      </c>
      <c r="F448" s="34">
        <f t="shared" si="335"/>
        <v>1244388.8700000001</v>
      </c>
      <c r="G448" s="34">
        <f t="shared" si="336"/>
        <v>1030000</v>
      </c>
      <c r="H448" s="34">
        <f t="shared" si="337"/>
        <v>1263208.43</v>
      </c>
      <c r="I448" s="34">
        <f t="shared" si="314"/>
        <v>1042500</v>
      </c>
      <c r="J448" s="34">
        <f t="shared" si="315"/>
        <v>1282149.08</v>
      </c>
      <c r="K448" s="34">
        <f t="shared" si="316"/>
        <v>1055000</v>
      </c>
      <c r="L448" s="34">
        <f t="shared" si="317"/>
        <v>1301211.5900000001</v>
      </c>
      <c r="M448" s="34">
        <f t="shared" si="318"/>
        <v>1067500</v>
      </c>
      <c r="N448" s="34">
        <f t="shared" si="319"/>
        <v>1320396.75</v>
      </c>
      <c r="O448" s="34">
        <f t="shared" si="320"/>
        <v>1080000</v>
      </c>
      <c r="P448" s="34">
        <f t="shared" si="321"/>
        <v>1339705.3500000001</v>
      </c>
      <c r="Q448" s="34">
        <f t="shared" si="322"/>
        <v>1092500</v>
      </c>
      <c r="R448" s="34">
        <f t="shared" si="323"/>
        <v>1359138.18</v>
      </c>
      <c r="S448" s="34">
        <f t="shared" si="324"/>
        <v>1105000</v>
      </c>
      <c r="T448" s="34">
        <f t="shared" si="325"/>
        <v>1378696.04</v>
      </c>
      <c r="U448" s="34">
        <f t="shared" si="326"/>
        <v>1117500</v>
      </c>
      <c r="V448" s="34">
        <f t="shared" si="327"/>
        <v>1398379.74</v>
      </c>
      <c r="W448" s="34">
        <f t="shared" si="328"/>
        <v>1130000</v>
      </c>
      <c r="X448" s="34">
        <f t="shared" si="329"/>
        <v>1418190.08</v>
      </c>
      <c r="Y448" s="34">
        <f t="shared" si="330"/>
        <v>1142500</v>
      </c>
      <c r="Z448" s="34">
        <f t="shared" si="331"/>
        <v>1438127.88</v>
      </c>
      <c r="AA448" s="34">
        <f t="shared" si="332"/>
        <v>1155000</v>
      </c>
      <c r="AB448" s="34">
        <f t="shared" si="333"/>
        <v>1458193.97</v>
      </c>
      <c r="AC448" s="39">
        <f t="shared" si="338"/>
        <v>1463968.97</v>
      </c>
      <c r="AD448" s="34">
        <f t="shared" si="339"/>
        <v>1167500</v>
      </c>
      <c r="AE448" s="34">
        <f t="shared" si="340"/>
        <v>1484201.32</v>
      </c>
      <c r="AF448" s="34">
        <f t="shared" si="341"/>
        <v>1180000</v>
      </c>
      <c r="AG448" s="34">
        <f t="shared" si="342"/>
        <v>1504563.84</v>
      </c>
      <c r="AH448" s="34">
        <f t="shared" si="343"/>
        <v>1192500</v>
      </c>
      <c r="AI448" s="34">
        <f t="shared" si="344"/>
        <v>1525057.38</v>
      </c>
      <c r="AJ448" s="34">
        <f t="shared" si="345"/>
        <v>1205000</v>
      </c>
      <c r="AK448" s="34">
        <f t="shared" si="346"/>
        <v>1545682.77</v>
      </c>
      <c r="AL448" s="34">
        <f t="shared" si="347"/>
        <v>1217500</v>
      </c>
      <c r="AM448" s="34">
        <f t="shared" si="348"/>
        <v>1566440.87</v>
      </c>
      <c r="AN448" s="34">
        <f t="shared" si="349"/>
        <v>1230000</v>
      </c>
      <c r="AO448" s="34">
        <f t="shared" si="350"/>
        <v>1587332.52</v>
      </c>
      <c r="AP448" s="34">
        <f t="shared" si="351"/>
        <v>1242500</v>
      </c>
      <c r="AQ448" s="34">
        <f t="shared" si="352"/>
        <v>1608358.59</v>
      </c>
      <c r="AR448" s="34">
        <f t="shared" si="353"/>
        <v>1255000</v>
      </c>
      <c r="AS448" s="34">
        <f t="shared" si="354"/>
        <v>1629519.94</v>
      </c>
      <c r="AT448" s="34">
        <f t="shared" si="355"/>
        <v>1267500</v>
      </c>
      <c r="AU448" s="34">
        <f t="shared" si="356"/>
        <v>1650817.45</v>
      </c>
      <c r="AV448" s="34">
        <f t="shared" si="357"/>
        <v>1280000</v>
      </c>
      <c r="AW448" s="34">
        <f t="shared" si="358"/>
        <v>1672251.99</v>
      </c>
      <c r="AX448" s="34">
        <f t="shared" si="359"/>
        <v>1292500</v>
      </c>
      <c r="AY448" s="34">
        <f t="shared" si="360"/>
        <v>1693824.44</v>
      </c>
      <c r="AZ448" s="34">
        <f t="shared" si="361"/>
        <v>1305000</v>
      </c>
      <c r="BA448" s="34">
        <f t="shared" si="362"/>
        <v>1715535.68</v>
      </c>
    </row>
    <row r="449" spans="1:53" x14ac:dyDescent="0.2">
      <c r="A449" s="24">
        <v>42767</v>
      </c>
      <c r="B449" s="33">
        <v>997500</v>
      </c>
      <c r="C449" s="33">
        <v>1200114.01</v>
      </c>
      <c r="D449" s="33">
        <v>1212582.76</v>
      </c>
      <c r="E449" s="34">
        <f t="shared" si="334"/>
        <v>1010000</v>
      </c>
      <c r="F449" s="34">
        <f t="shared" si="335"/>
        <v>1231197.68</v>
      </c>
      <c r="G449" s="34">
        <f t="shared" si="336"/>
        <v>1022500</v>
      </c>
      <c r="H449" s="34">
        <f t="shared" si="337"/>
        <v>1249932.3700000001</v>
      </c>
      <c r="I449" s="34">
        <f t="shared" si="314"/>
        <v>1035000</v>
      </c>
      <c r="J449" s="34">
        <f t="shared" si="315"/>
        <v>1268787.6000000001</v>
      </c>
      <c r="K449" s="34">
        <f t="shared" si="316"/>
        <v>1047500</v>
      </c>
      <c r="L449" s="34">
        <f t="shared" si="317"/>
        <v>1287764.1399999999</v>
      </c>
      <c r="M449" s="34">
        <f t="shared" si="318"/>
        <v>1060000</v>
      </c>
      <c r="N449" s="34">
        <f t="shared" si="319"/>
        <v>1306862.78</v>
      </c>
      <c r="O449" s="34">
        <f t="shared" si="320"/>
        <v>1072500</v>
      </c>
      <c r="P449" s="34">
        <f t="shared" si="321"/>
        <v>1326084.3</v>
      </c>
      <c r="Q449" s="34">
        <f t="shared" si="322"/>
        <v>1085000</v>
      </c>
      <c r="R449" s="34">
        <f t="shared" si="323"/>
        <v>1345429.49</v>
      </c>
      <c r="S449" s="34">
        <f t="shared" si="324"/>
        <v>1097500</v>
      </c>
      <c r="T449" s="34">
        <f t="shared" si="325"/>
        <v>1364899.15</v>
      </c>
      <c r="U449" s="34">
        <f t="shared" si="326"/>
        <v>1110000</v>
      </c>
      <c r="V449" s="34">
        <f t="shared" si="327"/>
        <v>1384494.0800000001</v>
      </c>
      <c r="W449" s="34">
        <f t="shared" si="328"/>
        <v>1122500</v>
      </c>
      <c r="X449" s="34">
        <f t="shared" si="329"/>
        <v>1404215.08</v>
      </c>
      <c r="Y449" s="34">
        <f t="shared" si="330"/>
        <v>1135000</v>
      </c>
      <c r="Z449" s="34">
        <f t="shared" si="331"/>
        <v>1424062.97</v>
      </c>
      <c r="AA449" s="34">
        <f t="shared" si="332"/>
        <v>1147500</v>
      </c>
      <c r="AB449" s="34">
        <f t="shared" si="333"/>
        <v>1444038.56</v>
      </c>
      <c r="AC449" s="39">
        <f t="shared" si="338"/>
        <v>1449776.06</v>
      </c>
      <c r="AD449" s="34">
        <f t="shared" si="339"/>
        <v>1160000</v>
      </c>
      <c r="AE449" s="34">
        <f t="shared" si="340"/>
        <v>1469917.09</v>
      </c>
      <c r="AF449" s="34">
        <f t="shared" si="341"/>
        <v>1172500</v>
      </c>
      <c r="AG449" s="34">
        <f t="shared" si="342"/>
        <v>1490187.71</v>
      </c>
      <c r="AH449" s="34">
        <f t="shared" si="343"/>
        <v>1185000</v>
      </c>
      <c r="AI449" s="34">
        <f t="shared" si="344"/>
        <v>1510588.75</v>
      </c>
      <c r="AJ449" s="34">
        <f t="shared" si="345"/>
        <v>1197500</v>
      </c>
      <c r="AK449" s="34">
        <f t="shared" si="346"/>
        <v>1531121.05</v>
      </c>
      <c r="AL449" s="34">
        <f t="shared" si="347"/>
        <v>1210000</v>
      </c>
      <c r="AM449" s="34">
        <f t="shared" si="348"/>
        <v>1551785.46</v>
      </c>
      <c r="AN449" s="34">
        <f t="shared" si="349"/>
        <v>1222500</v>
      </c>
      <c r="AO449" s="34">
        <f t="shared" si="350"/>
        <v>1572582.82</v>
      </c>
      <c r="AP449" s="34">
        <f t="shared" si="351"/>
        <v>1235000</v>
      </c>
      <c r="AQ449" s="34">
        <f t="shared" si="352"/>
        <v>1593513.99</v>
      </c>
      <c r="AR449" s="34">
        <f t="shared" si="353"/>
        <v>1247500</v>
      </c>
      <c r="AS449" s="34">
        <f t="shared" si="354"/>
        <v>1614579.83</v>
      </c>
      <c r="AT449" s="34">
        <f t="shared" si="355"/>
        <v>1260000</v>
      </c>
      <c r="AU449" s="34">
        <f t="shared" si="356"/>
        <v>1635781.21</v>
      </c>
      <c r="AV449" s="34">
        <f t="shared" si="357"/>
        <v>1272500</v>
      </c>
      <c r="AW449" s="34">
        <f t="shared" si="358"/>
        <v>1657119</v>
      </c>
      <c r="AX449" s="34">
        <f t="shared" si="359"/>
        <v>1285000</v>
      </c>
      <c r="AY449" s="34">
        <f t="shared" si="360"/>
        <v>1678594.08</v>
      </c>
      <c r="AZ449" s="34">
        <f t="shared" si="361"/>
        <v>1297500</v>
      </c>
      <c r="BA449" s="34">
        <f t="shared" si="362"/>
        <v>1700207.33</v>
      </c>
    </row>
    <row r="450" spans="1:53" x14ac:dyDescent="0.2">
      <c r="A450" s="24">
        <v>42795</v>
      </c>
      <c r="B450" s="33">
        <v>990000</v>
      </c>
      <c r="C450" s="33">
        <v>1187189.74</v>
      </c>
      <c r="D450" s="33">
        <v>1199564.74</v>
      </c>
      <c r="E450" s="34">
        <f t="shared" si="334"/>
        <v>1002500</v>
      </c>
      <c r="F450" s="34">
        <f t="shared" si="335"/>
        <v>1218095.8999999999</v>
      </c>
      <c r="G450" s="34">
        <f t="shared" si="336"/>
        <v>1015000</v>
      </c>
      <c r="H450" s="34">
        <f t="shared" si="337"/>
        <v>1236746.29</v>
      </c>
      <c r="I450" s="34">
        <f t="shared" si="314"/>
        <v>1027500</v>
      </c>
      <c r="J450" s="34">
        <f t="shared" si="315"/>
        <v>1255516.68</v>
      </c>
      <c r="K450" s="34">
        <f t="shared" si="316"/>
        <v>1040000</v>
      </c>
      <c r="L450" s="34">
        <f t="shared" si="317"/>
        <v>1274407.8400000001</v>
      </c>
      <c r="M450" s="34">
        <f t="shared" si="318"/>
        <v>1052500</v>
      </c>
      <c r="N450" s="34">
        <f t="shared" si="319"/>
        <v>1293420.55</v>
      </c>
      <c r="O450" s="34">
        <f t="shared" si="320"/>
        <v>1065000</v>
      </c>
      <c r="P450" s="34">
        <f t="shared" si="321"/>
        <v>1312555.58</v>
      </c>
      <c r="Q450" s="34">
        <f t="shared" si="322"/>
        <v>1077500</v>
      </c>
      <c r="R450" s="34">
        <f t="shared" si="323"/>
        <v>1331813.73</v>
      </c>
      <c r="S450" s="34">
        <f t="shared" si="324"/>
        <v>1090000</v>
      </c>
      <c r="T450" s="34">
        <f t="shared" si="325"/>
        <v>1351195.79</v>
      </c>
      <c r="U450" s="34">
        <f t="shared" si="326"/>
        <v>1102500</v>
      </c>
      <c r="V450" s="34">
        <f t="shared" si="327"/>
        <v>1370702.55</v>
      </c>
      <c r="W450" s="34">
        <f t="shared" si="328"/>
        <v>1115000</v>
      </c>
      <c r="X450" s="34">
        <f t="shared" si="329"/>
        <v>1390334.82</v>
      </c>
      <c r="Y450" s="34">
        <f t="shared" si="330"/>
        <v>1127500</v>
      </c>
      <c r="Z450" s="34">
        <f t="shared" si="331"/>
        <v>1410093.4</v>
      </c>
      <c r="AA450" s="34">
        <f t="shared" si="332"/>
        <v>1140000</v>
      </c>
      <c r="AB450" s="34">
        <f t="shared" si="333"/>
        <v>1429979.11</v>
      </c>
      <c r="AC450" s="39">
        <f t="shared" si="338"/>
        <v>1435679.11</v>
      </c>
      <c r="AD450" s="34">
        <f t="shared" si="339"/>
        <v>1152500</v>
      </c>
      <c r="AE450" s="34">
        <f t="shared" si="340"/>
        <v>1455729.44</v>
      </c>
      <c r="AF450" s="34">
        <f t="shared" si="341"/>
        <v>1165000</v>
      </c>
      <c r="AG450" s="34">
        <f t="shared" si="342"/>
        <v>1475908.77</v>
      </c>
      <c r="AH450" s="34">
        <f t="shared" si="343"/>
        <v>1177500</v>
      </c>
      <c r="AI450" s="34">
        <f t="shared" si="344"/>
        <v>1496217.94</v>
      </c>
      <c r="AJ450" s="34">
        <f t="shared" si="345"/>
        <v>1190000</v>
      </c>
      <c r="AK450" s="34">
        <f t="shared" si="346"/>
        <v>1516657.78</v>
      </c>
      <c r="AL450" s="34">
        <f t="shared" si="347"/>
        <v>1202500</v>
      </c>
      <c r="AM450" s="34">
        <f t="shared" si="348"/>
        <v>1537229.13</v>
      </c>
      <c r="AN450" s="34">
        <f t="shared" si="349"/>
        <v>1215000</v>
      </c>
      <c r="AO450" s="34">
        <f t="shared" si="350"/>
        <v>1557932.84</v>
      </c>
      <c r="AP450" s="34">
        <f t="shared" si="351"/>
        <v>1227500</v>
      </c>
      <c r="AQ450" s="34">
        <f t="shared" si="352"/>
        <v>1578769.75</v>
      </c>
      <c r="AR450" s="34">
        <f t="shared" si="353"/>
        <v>1240000</v>
      </c>
      <c r="AS450" s="34">
        <f t="shared" si="354"/>
        <v>1599740.73</v>
      </c>
      <c r="AT450" s="34">
        <f t="shared" si="355"/>
        <v>1252500</v>
      </c>
      <c r="AU450" s="34">
        <f t="shared" si="356"/>
        <v>1620846.64</v>
      </c>
      <c r="AV450" s="34">
        <f t="shared" si="357"/>
        <v>1265000</v>
      </c>
      <c r="AW450" s="34">
        <f t="shared" si="358"/>
        <v>1642088.34</v>
      </c>
      <c r="AX450" s="34">
        <f t="shared" si="359"/>
        <v>1277500</v>
      </c>
      <c r="AY450" s="34">
        <f t="shared" si="360"/>
        <v>1663466.71</v>
      </c>
      <c r="AZ450" s="34">
        <f t="shared" si="361"/>
        <v>1290000</v>
      </c>
      <c r="BA450" s="34">
        <f t="shared" si="362"/>
        <v>1684982.63</v>
      </c>
    </row>
    <row r="451" spans="1:53" x14ac:dyDescent="0.2">
      <c r="A451" s="24">
        <v>42826</v>
      </c>
      <c r="B451" s="33">
        <v>982500</v>
      </c>
      <c r="C451" s="33">
        <v>1174353.96</v>
      </c>
      <c r="D451" s="33">
        <v>1186635.21</v>
      </c>
      <c r="E451" s="34">
        <f t="shared" si="334"/>
        <v>995000</v>
      </c>
      <c r="F451" s="34">
        <f t="shared" si="335"/>
        <v>1205083.18</v>
      </c>
      <c r="G451" s="34">
        <f t="shared" si="336"/>
        <v>1007500</v>
      </c>
      <c r="H451" s="34">
        <f t="shared" si="337"/>
        <v>1223649.8500000001</v>
      </c>
      <c r="I451" s="34">
        <f t="shared" si="314"/>
        <v>1020000</v>
      </c>
      <c r="J451" s="34">
        <f t="shared" si="315"/>
        <v>1242335.98</v>
      </c>
      <c r="K451" s="34">
        <f t="shared" si="316"/>
        <v>1032500</v>
      </c>
      <c r="L451" s="34">
        <f t="shared" si="317"/>
        <v>1261142.33</v>
      </c>
      <c r="M451" s="34">
        <f t="shared" si="318"/>
        <v>1045000</v>
      </c>
      <c r="N451" s="34">
        <f t="shared" si="319"/>
        <v>1280069.68</v>
      </c>
      <c r="O451" s="34">
        <f t="shared" si="320"/>
        <v>1057500</v>
      </c>
      <c r="P451" s="34">
        <f t="shared" si="321"/>
        <v>1299118.81</v>
      </c>
      <c r="Q451" s="34">
        <f t="shared" si="322"/>
        <v>1070000</v>
      </c>
      <c r="R451" s="34">
        <f t="shared" si="323"/>
        <v>1318290.51</v>
      </c>
      <c r="S451" s="34">
        <f t="shared" si="324"/>
        <v>1082500</v>
      </c>
      <c r="T451" s="34">
        <f t="shared" si="325"/>
        <v>1337585.56</v>
      </c>
      <c r="U451" s="34">
        <f t="shared" si="326"/>
        <v>1095000</v>
      </c>
      <c r="V451" s="34">
        <f t="shared" si="327"/>
        <v>1357004.75</v>
      </c>
      <c r="W451" s="34">
        <f t="shared" si="328"/>
        <v>1107500</v>
      </c>
      <c r="X451" s="34">
        <f t="shared" si="329"/>
        <v>1376548.89</v>
      </c>
      <c r="Y451" s="34">
        <f t="shared" si="330"/>
        <v>1120000</v>
      </c>
      <c r="Z451" s="34">
        <f t="shared" si="331"/>
        <v>1396218.77</v>
      </c>
      <c r="AA451" s="34">
        <f t="shared" si="332"/>
        <v>1132500</v>
      </c>
      <c r="AB451" s="34">
        <f t="shared" si="333"/>
        <v>1416015.21</v>
      </c>
      <c r="AC451" s="39">
        <f t="shared" si="338"/>
        <v>1421677.71</v>
      </c>
      <c r="AD451" s="34">
        <f t="shared" si="339"/>
        <v>1145000</v>
      </c>
      <c r="AE451" s="34">
        <f t="shared" si="340"/>
        <v>1441637.95</v>
      </c>
      <c r="AF451" s="34">
        <f t="shared" si="341"/>
        <v>1157500</v>
      </c>
      <c r="AG451" s="34">
        <f t="shared" si="342"/>
        <v>1461726.62</v>
      </c>
      <c r="AH451" s="34">
        <f t="shared" si="343"/>
        <v>1170000</v>
      </c>
      <c r="AI451" s="34">
        <f t="shared" si="344"/>
        <v>1481944.54</v>
      </c>
      <c r="AJ451" s="34">
        <f t="shared" si="345"/>
        <v>1182500</v>
      </c>
      <c r="AK451" s="34">
        <f t="shared" si="346"/>
        <v>1502292.54</v>
      </c>
      <c r="AL451" s="34">
        <f t="shared" si="347"/>
        <v>1195000</v>
      </c>
      <c r="AM451" s="34">
        <f t="shared" si="348"/>
        <v>1522771.46</v>
      </c>
      <c r="AN451" s="34">
        <f t="shared" si="349"/>
        <v>1207500</v>
      </c>
      <c r="AO451" s="34">
        <f t="shared" si="350"/>
        <v>1543382.14</v>
      </c>
      <c r="AP451" s="34">
        <f t="shared" si="351"/>
        <v>1220000</v>
      </c>
      <c r="AQ451" s="34">
        <f t="shared" si="352"/>
        <v>1564125.43</v>
      </c>
      <c r="AR451" s="34">
        <f t="shared" si="353"/>
        <v>1232500</v>
      </c>
      <c r="AS451" s="34">
        <f t="shared" si="354"/>
        <v>1585002.19</v>
      </c>
      <c r="AT451" s="34">
        <f t="shared" si="355"/>
        <v>1245000</v>
      </c>
      <c r="AU451" s="34">
        <f t="shared" si="356"/>
        <v>1606013.27</v>
      </c>
      <c r="AV451" s="34">
        <f t="shared" si="357"/>
        <v>1257500</v>
      </c>
      <c r="AW451" s="34">
        <f t="shared" si="358"/>
        <v>1627159.53</v>
      </c>
      <c r="AX451" s="34">
        <f t="shared" si="359"/>
        <v>1270000</v>
      </c>
      <c r="AY451" s="34">
        <f t="shared" si="360"/>
        <v>1648441.85</v>
      </c>
      <c r="AZ451" s="34">
        <f t="shared" si="361"/>
        <v>1282500</v>
      </c>
      <c r="BA451" s="34">
        <f t="shared" si="362"/>
        <v>1669861.1</v>
      </c>
    </row>
    <row r="452" spans="1:53" x14ac:dyDescent="0.2">
      <c r="A452" s="24">
        <v>42856</v>
      </c>
      <c r="B452" s="33">
        <v>975000</v>
      </c>
      <c r="C452" s="33">
        <v>1161748.72</v>
      </c>
      <c r="D452" s="33">
        <v>1173936.22</v>
      </c>
      <c r="E452" s="34">
        <f t="shared" si="334"/>
        <v>987500</v>
      </c>
      <c r="F452" s="34">
        <f t="shared" si="335"/>
        <v>1192302.49</v>
      </c>
      <c r="G452" s="34">
        <f t="shared" si="336"/>
        <v>1000000</v>
      </c>
      <c r="H452" s="34">
        <f t="shared" si="337"/>
        <v>1210786.93</v>
      </c>
      <c r="I452" s="34">
        <f t="shared" si="314"/>
        <v>1012500</v>
      </c>
      <c r="J452" s="34">
        <f t="shared" si="315"/>
        <v>1229390.3</v>
      </c>
      <c r="K452" s="34">
        <f t="shared" si="316"/>
        <v>1025000</v>
      </c>
      <c r="L452" s="34">
        <f t="shared" si="317"/>
        <v>1248113.3600000001</v>
      </c>
      <c r="M452" s="34">
        <f t="shared" si="318"/>
        <v>1037500</v>
      </c>
      <c r="N452" s="34">
        <f t="shared" si="319"/>
        <v>1266956.8899999999</v>
      </c>
      <c r="O452" s="34">
        <f t="shared" si="320"/>
        <v>1050000</v>
      </c>
      <c r="P452" s="34">
        <f t="shared" si="321"/>
        <v>1285921.6599999999</v>
      </c>
      <c r="Q452" s="34">
        <f t="shared" si="322"/>
        <v>1062500</v>
      </c>
      <c r="R452" s="34">
        <f t="shared" si="323"/>
        <v>1305008.45</v>
      </c>
      <c r="S452" s="34">
        <f t="shared" si="324"/>
        <v>1075000</v>
      </c>
      <c r="T452" s="34">
        <f t="shared" si="325"/>
        <v>1324218.04</v>
      </c>
      <c r="U452" s="34">
        <f t="shared" si="326"/>
        <v>1087500</v>
      </c>
      <c r="V452" s="34">
        <f t="shared" si="327"/>
        <v>1343551.23</v>
      </c>
      <c r="W452" s="34">
        <f t="shared" si="328"/>
        <v>1100000</v>
      </c>
      <c r="X452" s="34">
        <f t="shared" si="329"/>
        <v>1363008.81</v>
      </c>
      <c r="Y452" s="34">
        <f t="shared" si="330"/>
        <v>1112500</v>
      </c>
      <c r="Z452" s="34">
        <f t="shared" si="331"/>
        <v>1382591.58</v>
      </c>
      <c r="AA452" s="34">
        <f t="shared" si="332"/>
        <v>1125000</v>
      </c>
      <c r="AB452" s="34">
        <f t="shared" si="333"/>
        <v>1402300.34</v>
      </c>
      <c r="AC452" s="39">
        <f t="shared" si="338"/>
        <v>1407925.34</v>
      </c>
      <c r="AD452" s="34">
        <f t="shared" si="339"/>
        <v>1137500</v>
      </c>
      <c r="AE452" s="34">
        <f t="shared" si="340"/>
        <v>1427797.1</v>
      </c>
      <c r="AF452" s="34">
        <f t="shared" si="341"/>
        <v>1150000</v>
      </c>
      <c r="AG452" s="34">
        <f t="shared" si="342"/>
        <v>1447796.72</v>
      </c>
      <c r="AH452" s="34">
        <f t="shared" si="343"/>
        <v>1162500</v>
      </c>
      <c r="AI452" s="34">
        <f t="shared" si="344"/>
        <v>1467925.01</v>
      </c>
      <c r="AJ452" s="34">
        <f t="shared" si="345"/>
        <v>1175000</v>
      </c>
      <c r="AK452" s="34">
        <f t="shared" si="346"/>
        <v>1488182.81</v>
      </c>
      <c r="AL452" s="34">
        <f t="shared" si="347"/>
        <v>1187500</v>
      </c>
      <c r="AM452" s="34">
        <f t="shared" si="348"/>
        <v>1508570.95</v>
      </c>
      <c r="AN452" s="34">
        <f t="shared" si="349"/>
        <v>1200000</v>
      </c>
      <c r="AO452" s="34">
        <f t="shared" si="350"/>
        <v>1529090.27</v>
      </c>
      <c r="AP452" s="34">
        <f t="shared" si="351"/>
        <v>1212500</v>
      </c>
      <c r="AQ452" s="34">
        <f t="shared" si="352"/>
        <v>1549741.61</v>
      </c>
      <c r="AR452" s="34">
        <f t="shared" si="353"/>
        <v>1225000</v>
      </c>
      <c r="AS452" s="34">
        <f t="shared" si="354"/>
        <v>1570525.82</v>
      </c>
      <c r="AT452" s="34">
        <f t="shared" si="355"/>
        <v>1237500</v>
      </c>
      <c r="AU452" s="34">
        <f t="shared" si="356"/>
        <v>1591443.76</v>
      </c>
      <c r="AV452" s="34">
        <f t="shared" si="357"/>
        <v>1250000</v>
      </c>
      <c r="AW452" s="34">
        <f t="shared" si="358"/>
        <v>1612496.28</v>
      </c>
      <c r="AX452" s="34">
        <f t="shared" si="359"/>
        <v>1262500</v>
      </c>
      <c r="AY452" s="34">
        <f t="shared" si="360"/>
        <v>1633684.26</v>
      </c>
      <c r="AZ452" s="34">
        <f t="shared" si="361"/>
        <v>1275000</v>
      </c>
      <c r="BA452" s="34">
        <f t="shared" si="362"/>
        <v>1655008.56</v>
      </c>
    </row>
    <row r="453" spans="1:53" x14ac:dyDescent="0.2">
      <c r="A453" s="24">
        <v>42887</v>
      </c>
      <c r="B453" s="33">
        <v>967500</v>
      </c>
      <c r="C453" s="33">
        <v>1149230.56</v>
      </c>
      <c r="D453" s="33">
        <v>1161324.31</v>
      </c>
      <c r="E453" s="34">
        <f t="shared" si="334"/>
        <v>980000</v>
      </c>
      <c r="F453" s="34">
        <f t="shared" si="335"/>
        <v>1179609.43</v>
      </c>
      <c r="G453" s="34">
        <f t="shared" si="336"/>
        <v>992500</v>
      </c>
      <c r="H453" s="34">
        <f t="shared" si="337"/>
        <v>1198012.2</v>
      </c>
      <c r="I453" s="34">
        <f t="shared" si="314"/>
        <v>1005000</v>
      </c>
      <c r="J453" s="34">
        <f t="shared" si="315"/>
        <v>1216533.3700000001</v>
      </c>
      <c r="K453" s="34">
        <f t="shared" si="316"/>
        <v>1017500</v>
      </c>
      <c r="L453" s="34">
        <f t="shared" si="317"/>
        <v>1235173.71</v>
      </c>
      <c r="M453" s="34">
        <f t="shared" si="318"/>
        <v>1030000</v>
      </c>
      <c r="N453" s="34">
        <f t="shared" si="319"/>
        <v>1253933.98</v>
      </c>
      <c r="O453" s="34">
        <f t="shared" si="320"/>
        <v>1042500</v>
      </c>
      <c r="P453" s="34">
        <f t="shared" si="321"/>
        <v>1272814.96</v>
      </c>
      <c r="Q453" s="34">
        <f t="shared" si="322"/>
        <v>1055000</v>
      </c>
      <c r="R453" s="34">
        <f t="shared" si="323"/>
        <v>1291817.42</v>
      </c>
      <c r="S453" s="34">
        <f t="shared" si="324"/>
        <v>1067500</v>
      </c>
      <c r="T453" s="34">
        <f t="shared" si="325"/>
        <v>1310942.1399999999</v>
      </c>
      <c r="U453" s="34">
        <f t="shared" si="326"/>
        <v>1080000</v>
      </c>
      <c r="V453" s="34">
        <f t="shared" si="327"/>
        <v>1330189.9099999999</v>
      </c>
      <c r="W453" s="34">
        <f t="shared" si="328"/>
        <v>1092500</v>
      </c>
      <c r="X453" s="34">
        <f t="shared" si="329"/>
        <v>1349561.52</v>
      </c>
      <c r="Y453" s="34">
        <f t="shared" si="330"/>
        <v>1105000</v>
      </c>
      <c r="Z453" s="34">
        <f t="shared" si="331"/>
        <v>1369057.77</v>
      </c>
      <c r="AA453" s="34">
        <f t="shared" si="332"/>
        <v>1117500</v>
      </c>
      <c r="AB453" s="34">
        <f t="shared" si="333"/>
        <v>1388679.46</v>
      </c>
      <c r="AC453" s="39">
        <f t="shared" si="338"/>
        <v>1394266.96</v>
      </c>
      <c r="AD453" s="34">
        <f t="shared" si="339"/>
        <v>1130000</v>
      </c>
      <c r="AE453" s="34">
        <f t="shared" si="340"/>
        <v>1414050.84</v>
      </c>
      <c r="AF453" s="34">
        <f t="shared" si="341"/>
        <v>1142500</v>
      </c>
      <c r="AG453" s="34">
        <f t="shared" si="342"/>
        <v>1433962.01</v>
      </c>
      <c r="AH453" s="34">
        <f t="shared" si="343"/>
        <v>1155000</v>
      </c>
      <c r="AI453" s="34">
        <f t="shared" si="344"/>
        <v>1454001.29</v>
      </c>
      <c r="AJ453" s="34">
        <f t="shared" si="345"/>
        <v>1167500</v>
      </c>
      <c r="AK453" s="34">
        <f t="shared" si="346"/>
        <v>1474169.51</v>
      </c>
      <c r="AL453" s="34">
        <f t="shared" si="347"/>
        <v>1180000</v>
      </c>
      <c r="AM453" s="34">
        <f t="shared" si="348"/>
        <v>1494467.49</v>
      </c>
      <c r="AN453" s="34">
        <f t="shared" si="349"/>
        <v>1192500</v>
      </c>
      <c r="AO453" s="34">
        <f t="shared" si="350"/>
        <v>1514896.07</v>
      </c>
      <c r="AP453" s="34">
        <f t="shared" si="351"/>
        <v>1205000</v>
      </c>
      <c r="AQ453" s="34">
        <f t="shared" si="352"/>
        <v>1535456.08</v>
      </c>
      <c r="AR453" s="34">
        <f t="shared" si="353"/>
        <v>1217500</v>
      </c>
      <c r="AS453" s="34">
        <f t="shared" si="354"/>
        <v>1556148.38</v>
      </c>
      <c r="AT453" s="34">
        <f t="shared" si="355"/>
        <v>1230000</v>
      </c>
      <c r="AU453" s="34">
        <f t="shared" si="356"/>
        <v>1576973.81</v>
      </c>
      <c r="AV453" s="34">
        <f t="shared" si="357"/>
        <v>1242500</v>
      </c>
      <c r="AW453" s="34">
        <f t="shared" si="358"/>
        <v>1597933.23</v>
      </c>
      <c r="AX453" s="34">
        <f t="shared" si="359"/>
        <v>1255000</v>
      </c>
      <c r="AY453" s="34">
        <f t="shared" si="360"/>
        <v>1619027.51</v>
      </c>
      <c r="AZ453" s="34">
        <f t="shared" si="361"/>
        <v>1267500</v>
      </c>
      <c r="BA453" s="34">
        <f t="shared" si="362"/>
        <v>1640257.51</v>
      </c>
    </row>
    <row r="454" spans="1:53" x14ac:dyDescent="0.2">
      <c r="A454" s="24">
        <v>42917</v>
      </c>
      <c r="B454" s="33">
        <v>960000</v>
      </c>
      <c r="C454" s="33">
        <v>1136798.92</v>
      </c>
      <c r="D454" s="33">
        <v>1148798.92</v>
      </c>
      <c r="E454" s="34">
        <f t="shared" si="334"/>
        <v>972500</v>
      </c>
      <c r="F454" s="34">
        <f t="shared" si="335"/>
        <v>1167003.45</v>
      </c>
      <c r="G454" s="34">
        <f t="shared" si="336"/>
        <v>985000</v>
      </c>
      <c r="H454" s="34">
        <f t="shared" si="337"/>
        <v>1185325.1100000001</v>
      </c>
      <c r="I454" s="34">
        <f t="shared" si="314"/>
        <v>997500</v>
      </c>
      <c r="J454" s="34">
        <f t="shared" si="315"/>
        <v>1203764.6499999999</v>
      </c>
      <c r="K454" s="34">
        <f t="shared" si="316"/>
        <v>1010000</v>
      </c>
      <c r="L454" s="34">
        <f t="shared" si="317"/>
        <v>1222322.8400000001</v>
      </c>
      <c r="M454" s="34">
        <f t="shared" si="318"/>
        <v>1022500</v>
      </c>
      <c r="N454" s="34">
        <f t="shared" si="319"/>
        <v>1241000.43</v>
      </c>
      <c r="O454" s="34">
        <f t="shared" si="320"/>
        <v>1035000</v>
      </c>
      <c r="P454" s="34">
        <f t="shared" si="321"/>
        <v>1259798.19</v>
      </c>
      <c r="Q454" s="34">
        <f t="shared" si="322"/>
        <v>1047500</v>
      </c>
      <c r="R454" s="34">
        <f t="shared" si="323"/>
        <v>1278716.8999999999</v>
      </c>
      <c r="S454" s="34">
        <f t="shared" si="324"/>
        <v>1060000</v>
      </c>
      <c r="T454" s="34">
        <f t="shared" si="325"/>
        <v>1297757.33</v>
      </c>
      <c r="U454" s="34">
        <f t="shared" si="326"/>
        <v>1072500</v>
      </c>
      <c r="V454" s="34">
        <f t="shared" si="327"/>
        <v>1316920.27</v>
      </c>
      <c r="W454" s="34">
        <f t="shared" si="328"/>
        <v>1085000</v>
      </c>
      <c r="X454" s="34">
        <f t="shared" si="329"/>
        <v>1336206.5</v>
      </c>
      <c r="Y454" s="34">
        <f t="shared" si="330"/>
        <v>1097500</v>
      </c>
      <c r="Z454" s="34">
        <f t="shared" si="331"/>
        <v>1355616.82</v>
      </c>
      <c r="AA454" s="34">
        <f t="shared" si="332"/>
        <v>1110000</v>
      </c>
      <c r="AB454" s="34">
        <f t="shared" si="333"/>
        <v>1375152.03</v>
      </c>
      <c r="AC454" s="39">
        <f t="shared" si="338"/>
        <v>1380702.03</v>
      </c>
      <c r="AD454" s="34">
        <f t="shared" si="339"/>
        <v>1122500</v>
      </c>
      <c r="AE454" s="34">
        <f t="shared" si="340"/>
        <v>1400398.64</v>
      </c>
      <c r="AF454" s="34">
        <f t="shared" si="341"/>
        <v>1135000</v>
      </c>
      <c r="AG454" s="34">
        <f t="shared" si="342"/>
        <v>1420221.97</v>
      </c>
      <c r="AH454" s="34">
        <f t="shared" si="343"/>
        <v>1147500</v>
      </c>
      <c r="AI454" s="34">
        <f t="shared" si="344"/>
        <v>1440172.85</v>
      </c>
      <c r="AJ454" s="34">
        <f t="shared" si="345"/>
        <v>1160000</v>
      </c>
      <c r="AK454" s="34">
        <f t="shared" si="346"/>
        <v>1460252.09</v>
      </c>
      <c r="AL454" s="34">
        <f t="shared" si="347"/>
        <v>1172500</v>
      </c>
      <c r="AM454" s="34">
        <f t="shared" si="348"/>
        <v>1480460.52</v>
      </c>
      <c r="AN454" s="34">
        <f t="shared" si="349"/>
        <v>1185000</v>
      </c>
      <c r="AO454" s="34">
        <f t="shared" si="350"/>
        <v>1500798.97</v>
      </c>
      <c r="AP454" s="34">
        <f t="shared" si="351"/>
        <v>1197500</v>
      </c>
      <c r="AQ454" s="34">
        <f t="shared" si="352"/>
        <v>1521268.28</v>
      </c>
      <c r="AR454" s="34">
        <f t="shared" si="353"/>
        <v>1210000</v>
      </c>
      <c r="AS454" s="34">
        <f t="shared" si="354"/>
        <v>1541869.29</v>
      </c>
      <c r="AT454" s="34">
        <f t="shared" si="355"/>
        <v>1222500</v>
      </c>
      <c r="AU454" s="34">
        <f t="shared" si="356"/>
        <v>1562602.85</v>
      </c>
      <c r="AV454" s="34">
        <f t="shared" si="357"/>
        <v>1235000</v>
      </c>
      <c r="AW454" s="34">
        <f t="shared" si="358"/>
        <v>1583469.81</v>
      </c>
      <c r="AX454" s="34">
        <f t="shared" si="359"/>
        <v>1247500</v>
      </c>
      <c r="AY454" s="34">
        <f t="shared" si="360"/>
        <v>1604471.03</v>
      </c>
      <c r="AZ454" s="34">
        <f t="shared" si="361"/>
        <v>1260000</v>
      </c>
      <c r="BA454" s="34">
        <f t="shared" si="362"/>
        <v>1625607.37</v>
      </c>
    </row>
    <row r="455" spans="1:53" x14ac:dyDescent="0.2">
      <c r="A455" s="24">
        <v>42948</v>
      </c>
      <c r="B455" s="33">
        <v>952500</v>
      </c>
      <c r="C455" s="33">
        <v>1124453.24</v>
      </c>
      <c r="D455" s="33">
        <v>1136359.49</v>
      </c>
      <c r="E455" s="34">
        <f t="shared" si="334"/>
        <v>965000</v>
      </c>
      <c r="F455" s="34">
        <f t="shared" si="335"/>
        <v>1154483.99</v>
      </c>
      <c r="G455" s="34">
        <f t="shared" si="336"/>
        <v>977500</v>
      </c>
      <c r="H455" s="34">
        <f t="shared" si="337"/>
        <v>1172725.1000000001</v>
      </c>
      <c r="I455" s="34">
        <f t="shared" si="314"/>
        <v>990000</v>
      </c>
      <c r="J455" s="34">
        <f t="shared" si="315"/>
        <v>1191083.58</v>
      </c>
      <c r="K455" s="34">
        <f t="shared" si="316"/>
        <v>1002500</v>
      </c>
      <c r="L455" s="34">
        <f t="shared" si="317"/>
        <v>1209560.17</v>
      </c>
      <c r="M455" s="34">
        <f t="shared" si="318"/>
        <v>1015000</v>
      </c>
      <c r="N455" s="34">
        <f t="shared" si="319"/>
        <v>1228155.6399999999</v>
      </c>
      <c r="O455" s="34">
        <f t="shared" si="320"/>
        <v>1027500</v>
      </c>
      <c r="P455" s="34">
        <f t="shared" si="321"/>
        <v>1246870.76</v>
      </c>
      <c r="Q455" s="34">
        <f t="shared" si="322"/>
        <v>1040000</v>
      </c>
      <c r="R455" s="34">
        <f t="shared" si="323"/>
        <v>1265706.29</v>
      </c>
      <c r="S455" s="34">
        <f t="shared" si="324"/>
        <v>1052500</v>
      </c>
      <c r="T455" s="34">
        <f t="shared" si="325"/>
        <v>1284663.01</v>
      </c>
      <c r="U455" s="34">
        <f t="shared" si="326"/>
        <v>1065000</v>
      </c>
      <c r="V455" s="34">
        <f t="shared" si="327"/>
        <v>1303741.7</v>
      </c>
      <c r="W455" s="34">
        <f t="shared" si="328"/>
        <v>1077500</v>
      </c>
      <c r="X455" s="34">
        <f t="shared" si="329"/>
        <v>1322943.1399999999</v>
      </c>
      <c r="Y455" s="34">
        <f t="shared" si="330"/>
        <v>1090000</v>
      </c>
      <c r="Z455" s="34">
        <f t="shared" si="331"/>
        <v>1342268.12</v>
      </c>
      <c r="AA455" s="34">
        <f t="shared" si="332"/>
        <v>1102500</v>
      </c>
      <c r="AB455" s="34">
        <f t="shared" si="333"/>
        <v>1361717.44</v>
      </c>
      <c r="AC455" s="39">
        <f t="shared" si="338"/>
        <v>1367229.94</v>
      </c>
      <c r="AD455" s="34">
        <f t="shared" si="339"/>
        <v>1115000</v>
      </c>
      <c r="AE455" s="34">
        <f t="shared" si="340"/>
        <v>1386839.87</v>
      </c>
      <c r="AF455" s="34">
        <f t="shared" si="341"/>
        <v>1127500</v>
      </c>
      <c r="AG455" s="34">
        <f t="shared" si="342"/>
        <v>1406575.97</v>
      </c>
      <c r="AH455" s="34">
        <f t="shared" si="343"/>
        <v>1140000</v>
      </c>
      <c r="AI455" s="34">
        <f t="shared" si="344"/>
        <v>1426439.05</v>
      </c>
      <c r="AJ455" s="34">
        <f t="shared" si="345"/>
        <v>1152500</v>
      </c>
      <c r="AK455" s="34">
        <f t="shared" si="346"/>
        <v>1446429.93</v>
      </c>
      <c r="AL455" s="34">
        <f t="shared" si="347"/>
        <v>1165000</v>
      </c>
      <c r="AM455" s="34">
        <f t="shared" si="348"/>
        <v>1466549.43</v>
      </c>
      <c r="AN455" s="34">
        <f t="shared" si="349"/>
        <v>1177500</v>
      </c>
      <c r="AO455" s="34">
        <f t="shared" si="350"/>
        <v>1486798.38</v>
      </c>
      <c r="AP455" s="34">
        <f t="shared" si="351"/>
        <v>1190000</v>
      </c>
      <c r="AQ455" s="34">
        <f t="shared" si="352"/>
        <v>1507177.61</v>
      </c>
      <c r="AR455" s="34">
        <f t="shared" si="353"/>
        <v>1202500</v>
      </c>
      <c r="AS455" s="34">
        <f t="shared" si="354"/>
        <v>1527687.96</v>
      </c>
      <c r="AT455" s="34">
        <f t="shared" si="355"/>
        <v>1215000</v>
      </c>
      <c r="AU455" s="34">
        <f t="shared" si="356"/>
        <v>1548330.28</v>
      </c>
      <c r="AV455" s="34">
        <f t="shared" si="357"/>
        <v>1227500</v>
      </c>
      <c r="AW455" s="34">
        <f t="shared" si="358"/>
        <v>1569105.41</v>
      </c>
      <c r="AX455" s="34">
        <f t="shared" si="359"/>
        <v>1240000</v>
      </c>
      <c r="AY455" s="34">
        <f t="shared" si="360"/>
        <v>1590014.21</v>
      </c>
      <c r="AZ455" s="34">
        <f t="shared" si="361"/>
        <v>1252500</v>
      </c>
      <c r="BA455" s="34">
        <f t="shared" si="362"/>
        <v>1611057.54</v>
      </c>
    </row>
    <row r="456" spans="1:53" x14ac:dyDescent="0.2">
      <c r="A456" s="24">
        <v>42979</v>
      </c>
      <c r="B456" s="33">
        <v>945000</v>
      </c>
      <c r="C456" s="33">
        <v>1112192.82</v>
      </c>
      <c r="D456" s="33">
        <v>1124005.32</v>
      </c>
      <c r="E456" s="34">
        <f t="shared" si="334"/>
        <v>957500</v>
      </c>
      <c r="F456" s="34">
        <f t="shared" si="335"/>
        <v>1142050.33</v>
      </c>
      <c r="G456" s="34">
        <f t="shared" si="336"/>
        <v>970000</v>
      </c>
      <c r="H456" s="34">
        <f t="shared" si="337"/>
        <v>1160211.44</v>
      </c>
      <c r="I456" s="34">
        <f t="shared" si="314"/>
        <v>982500</v>
      </c>
      <c r="J456" s="34">
        <f t="shared" si="315"/>
        <v>1178489.3999999999</v>
      </c>
      <c r="K456" s="34">
        <f t="shared" si="316"/>
        <v>995000</v>
      </c>
      <c r="L456" s="34">
        <f t="shared" si="317"/>
        <v>1196884.96</v>
      </c>
      <c r="M456" s="34">
        <f t="shared" si="318"/>
        <v>1007500</v>
      </c>
      <c r="N456" s="34">
        <f t="shared" si="319"/>
        <v>1215398.8799999999</v>
      </c>
      <c r="O456" s="34">
        <f t="shared" si="320"/>
        <v>1020000</v>
      </c>
      <c r="P456" s="34">
        <f t="shared" si="321"/>
        <v>1234031.92</v>
      </c>
      <c r="Q456" s="34">
        <f t="shared" si="322"/>
        <v>1032500</v>
      </c>
      <c r="R456" s="34">
        <f t="shared" si="323"/>
        <v>1252784.8500000001</v>
      </c>
      <c r="S456" s="34">
        <f t="shared" si="324"/>
        <v>1045000</v>
      </c>
      <c r="T456" s="34">
        <f t="shared" si="325"/>
        <v>1271658.43</v>
      </c>
      <c r="U456" s="34">
        <f t="shared" si="326"/>
        <v>1057500</v>
      </c>
      <c r="V456" s="34">
        <f t="shared" si="327"/>
        <v>1290653.45</v>
      </c>
      <c r="W456" s="34">
        <f t="shared" si="328"/>
        <v>1070000</v>
      </c>
      <c r="X456" s="34">
        <f t="shared" si="329"/>
        <v>1309770.68</v>
      </c>
      <c r="Y456" s="34">
        <f t="shared" si="330"/>
        <v>1082500</v>
      </c>
      <c r="Z456" s="34">
        <f t="shared" si="331"/>
        <v>1329010.9099999999</v>
      </c>
      <c r="AA456" s="34">
        <f t="shared" si="332"/>
        <v>1095000</v>
      </c>
      <c r="AB456" s="34">
        <f t="shared" si="333"/>
        <v>1348374.93</v>
      </c>
      <c r="AC456" s="39">
        <f t="shared" si="338"/>
        <v>1353849.93</v>
      </c>
      <c r="AD456" s="34">
        <f t="shared" si="339"/>
        <v>1107500</v>
      </c>
      <c r="AE456" s="34">
        <f t="shared" si="340"/>
        <v>1373373.77</v>
      </c>
      <c r="AF456" s="34">
        <f t="shared" si="341"/>
        <v>1120000</v>
      </c>
      <c r="AG456" s="34">
        <f t="shared" si="342"/>
        <v>1393023.23</v>
      </c>
      <c r="AH456" s="34">
        <f t="shared" si="343"/>
        <v>1132500</v>
      </c>
      <c r="AI456" s="34">
        <f t="shared" si="344"/>
        <v>1412799.11</v>
      </c>
      <c r="AJ456" s="34">
        <f t="shared" si="345"/>
        <v>1145000</v>
      </c>
      <c r="AK456" s="34">
        <f t="shared" si="346"/>
        <v>1432702.23</v>
      </c>
      <c r="AL456" s="34">
        <f t="shared" si="347"/>
        <v>1157500</v>
      </c>
      <c r="AM456" s="34">
        <f t="shared" si="348"/>
        <v>1452733.41</v>
      </c>
      <c r="AN456" s="34">
        <f t="shared" si="349"/>
        <v>1170000</v>
      </c>
      <c r="AO456" s="34">
        <f t="shared" si="350"/>
        <v>1472893.47</v>
      </c>
      <c r="AP456" s="34">
        <f t="shared" si="351"/>
        <v>1182500</v>
      </c>
      <c r="AQ456" s="34">
        <f t="shared" si="352"/>
        <v>1493183.24</v>
      </c>
      <c r="AR456" s="34">
        <f t="shared" si="353"/>
        <v>1195000</v>
      </c>
      <c r="AS456" s="34">
        <f t="shared" si="354"/>
        <v>1513603.55</v>
      </c>
      <c r="AT456" s="34">
        <f t="shared" si="355"/>
        <v>1207500</v>
      </c>
      <c r="AU456" s="34">
        <f t="shared" si="356"/>
        <v>1534155.25</v>
      </c>
      <c r="AV456" s="34">
        <f t="shared" si="357"/>
        <v>1220000</v>
      </c>
      <c r="AW456" s="34">
        <f t="shared" si="358"/>
        <v>1554839.18</v>
      </c>
      <c r="AX456" s="34">
        <f t="shared" si="359"/>
        <v>1232500</v>
      </c>
      <c r="AY456" s="34">
        <f t="shared" si="360"/>
        <v>1575656.19</v>
      </c>
      <c r="AZ456" s="34">
        <f t="shared" si="361"/>
        <v>1245000</v>
      </c>
      <c r="BA456" s="34">
        <f t="shared" si="362"/>
        <v>1596607.14</v>
      </c>
    </row>
    <row r="457" spans="1:53" x14ac:dyDescent="0.2">
      <c r="A457" s="24">
        <v>43009</v>
      </c>
      <c r="B457" s="33">
        <v>937500</v>
      </c>
      <c r="C457" s="33">
        <v>1100017.1000000001</v>
      </c>
      <c r="D457" s="33">
        <v>1111735.8500000001</v>
      </c>
      <c r="E457" s="34">
        <f t="shared" si="334"/>
        <v>950000</v>
      </c>
      <c r="F457" s="34">
        <f t="shared" si="335"/>
        <v>1129701.92</v>
      </c>
      <c r="G457" s="34">
        <f t="shared" si="336"/>
        <v>962500</v>
      </c>
      <c r="H457" s="34">
        <f t="shared" si="337"/>
        <v>1147783.58</v>
      </c>
      <c r="I457" s="34">
        <f t="shared" ref="I457:I520" si="363">+IF(G457=0,IF($A457&gt;I$6,0,G457+12500),G457+12500)</f>
        <v>975000</v>
      </c>
      <c r="J457" s="34">
        <f t="shared" ref="J457:J520" si="364">+IF(I457=0,0,ROUND((H457+10744)*1.08^(1/12),2))</f>
        <v>1165981.58</v>
      </c>
      <c r="K457" s="34">
        <f t="shared" ref="K457:K520" si="365">+IF(I457=0,IF($A457&gt;K$6,0,I457+12500),I457+12500)</f>
        <v>987500</v>
      </c>
      <c r="L457" s="34">
        <f t="shared" ref="L457:L520" si="366">+IF(K457=0,0,ROUND((J457+10744)*1.08^(1/12),2))</f>
        <v>1184296.67</v>
      </c>
      <c r="M457" s="34">
        <f t="shared" ref="M457:M520" si="367">+IF(K457=0,IF($A457&gt;M$6,0,K457+12500),K457+12500)</f>
        <v>1000000</v>
      </c>
      <c r="N457" s="34">
        <f t="shared" ref="N457:N520" si="368">+IF(M457=0,0,ROUND((L457+10744)*1.08^(1/12),2))</f>
        <v>1202729.6000000001</v>
      </c>
      <c r="O457" s="34">
        <f t="shared" ref="O457:O520" si="369">+IF(M457=0,IF($A457&gt;O$6,0,M457+12500),M457+12500)</f>
        <v>1012500</v>
      </c>
      <c r="P457" s="34">
        <f t="shared" ref="P457:P520" si="370">+IF(O457=0,0,ROUND((N457+10744)*1.08^(1/12),2))</f>
        <v>1221281.1299999999</v>
      </c>
      <c r="Q457" s="34">
        <f t="shared" ref="Q457:Q520" si="371">+IF(O457=0,IF($A457&gt;Q$6,0,O457+12500),O457+12500)</f>
        <v>1025000</v>
      </c>
      <c r="R457" s="34">
        <f t="shared" ref="R457:R520" si="372">+IF(Q457=0,0,ROUND((P457+10744)*1.08^(1/12),2))</f>
        <v>1239952.02</v>
      </c>
      <c r="S457" s="34">
        <f t="shared" ref="S457:S520" si="373">+IF(Q457=0,IF($A457&gt;S$6,0,Q457+12500),Q457+12500)</f>
        <v>1037500</v>
      </c>
      <c r="T457" s="34">
        <f t="shared" ref="T457:T520" si="374">+IF(S457=0,0,ROUND((R457+10744)*1.08^(1/12),2))</f>
        <v>1258743.04</v>
      </c>
      <c r="U457" s="34">
        <f t="shared" ref="U457:U520" si="375">+IF(S457=0,IF($A457&gt;U$6,0,S457+12500),S457+12500)</f>
        <v>1050000</v>
      </c>
      <c r="V457" s="34">
        <f t="shared" ref="V457:V520" si="376">+IF(U457=0,0,ROUND((T457+10744)*1.08^(1/12),2))</f>
        <v>1277654.96</v>
      </c>
      <c r="W457" s="34">
        <f t="shared" ref="W457:W520" si="377">+IF(U457=0,IF($A457&gt;W$6,0,U457+12500),U457+12500)</f>
        <v>1062500</v>
      </c>
      <c r="X457" s="34">
        <f t="shared" ref="X457:X520" si="378">+IF(W457=0,0,ROUND((V457+10744)*1.08^(1/12),2))</f>
        <v>1296688.56</v>
      </c>
      <c r="Y457" s="34">
        <f t="shared" ref="Y457:Y520" si="379">+IF(W457=0,IF($A457&gt;Y$6,0,W457+12500),W457+12500)</f>
        <v>1075000</v>
      </c>
      <c r="Z457" s="34">
        <f t="shared" ref="Z457:Z520" si="380">+IF(Y457=0,0,ROUND((X457+10744)*1.08^(1/12),2))</f>
        <v>1315844.6200000001</v>
      </c>
      <c r="AA457" s="34">
        <f t="shared" ref="AA457:AA520" si="381">+IF(Y457=0,IF($A457&gt;AA$6,0,Y457+12500),Y457+12500)</f>
        <v>1087500</v>
      </c>
      <c r="AB457" s="34">
        <f t="shared" ref="AB457:AB520" si="382">+IF(AA457=0,0,ROUND((Z457+10744)*1.08^(1/12),2))</f>
        <v>1335123.93</v>
      </c>
      <c r="AC457" s="39">
        <f t="shared" si="338"/>
        <v>1340561.43</v>
      </c>
      <c r="AD457" s="34">
        <f t="shared" si="339"/>
        <v>1100000</v>
      </c>
      <c r="AE457" s="34">
        <f t="shared" si="340"/>
        <v>1359999.77</v>
      </c>
      <c r="AF457" s="34">
        <f t="shared" si="341"/>
        <v>1112500</v>
      </c>
      <c r="AG457" s="34">
        <f t="shared" si="342"/>
        <v>1379563.18</v>
      </c>
      <c r="AH457" s="34">
        <f t="shared" si="343"/>
        <v>1125000</v>
      </c>
      <c r="AI457" s="34">
        <f t="shared" si="344"/>
        <v>1399252.46</v>
      </c>
      <c r="AJ457" s="34">
        <f t="shared" si="345"/>
        <v>1137500</v>
      </c>
      <c r="AK457" s="34">
        <f t="shared" si="346"/>
        <v>1419068.42</v>
      </c>
      <c r="AL457" s="34">
        <f t="shared" si="347"/>
        <v>1150000</v>
      </c>
      <c r="AM457" s="34">
        <f t="shared" si="348"/>
        <v>1439011.88</v>
      </c>
      <c r="AN457" s="34">
        <f t="shared" si="349"/>
        <v>1162500</v>
      </c>
      <c r="AO457" s="34">
        <f t="shared" si="350"/>
        <v>1459083.65</v>
      </c>
      <c r="AP457" s="34">
        <f t="shared" si="351"/>
        <v>1175000</v>
      </c>
      <c r="AQ457" s="34">
        <f t="shared" si="352"/>
        <v>1479284.57</v>
      </c>
      <c r="AR457" s="34">
        <f t="shared" si="353"/>
        <v>1187500</v>
      </c>
      <c r="AS457" s="34">
        <f t="shared" si="354"/>
        <v>1499615.46</v>
      </c>
      <c r="AT457" s="34">
        <f t="shared" si="355"/>
        <v>1200000</v>
      </c>
      <c r="AU457" s="34">
        <f t="shared" si="356"/>
        <v>1520077.16</v>
      </c>
      <c r="AV457" s="34">
        <f t="shared" si="357"/>
        <v>1212500</v>
      </c>
      <c r="AW457" s="34">
        <f t="shared" si="358"/>
        <v>1540670.51</v>
      </c>
      <c r="AX457" s="34">
        <f t="shared" si="359"/>
        <v>1225000</v>
      </c>
      <c r="AY457" s="34">
        <f t="shared" si="360"/>
        <v>1561396.36</v>
      </c>
      <c r="AZ457" s="34">
        <f t="shared" si="361"/>
        <v>1237500</v>
      </c>
      <c r="BA457" s="34">
        <f t="shared" si="362"/>
        <v>1582255.56</v>
      </c>
    </row>
    <row r="458" spans="1:53" x14ac:dyDescent="0.2">
      <c r="A458" s="24">
        <v>43040</v>
      </c>
      <c r="B458" s="33">
        <v>930000</v>
      </c>
      <c r="C458" s="33">
        <v>1087925.3500000001</v>
      </c>
      <c r="D458" s="33">
        <v>1099550.3500000001</v>
      </c>
      <c r="E458" s="34">
        <f t="shared" ref="E458:E521" si="383">+IF(B458=0,IF($A458&gt;E$6,0,B458+12500),B458+12500)</f>
        <v>942500</v>
      </c>
      <c r="F458" s="34">
        <f t="shared" ref="F458:F521" si="384">+IF(E458=0,0,ROUND((D458+10744)*1.08^(1/12),2))</f>
        <v>1117438.02</v>
      </c>
      <c r="G458" s="34">
        <f t="shared" ref="G458:G521" si="385">+IF(E458=0,IF($A458&gt;G$6,0,E458+12500),E458+12500)</f>
        <v>955000</v>
      </c>
      <c r="H458" s="34">
        <f t="shared" ref="H458:H521" si="386">+IF(G458=0,0,ROUND((F458+10744)*1.08^(1/12),2))</f>
        <v>1135440.78</v>
      </c>
      <c r="I458" s="34">
        <f t="shared" si="363"/>
        <v>967500</v>
      </c>
      <c r="J458" s="34">
        <f t="shared" si="364"/>
        <v>1153559.3700000001</v>
      </c>
      <c r="K458" s="34">
        <f t="shared" si="365"/>
        <v>980000</v>
      </c>
      <c r="L458" s="34">
        <f t="shared" si="366"/>
        <v>1171794.53</v>
      </c>
      <c r="M458" s="34">
        <f t="shared" si="367"/>
        <v>992500</v>
      </c>
      <c r="N458" s="34">
        <f t="shared" si="368"/>
        <v>1190147.02</v>
      </c>
      <c r="O458" s="34">
        <f t="shared" si="369"/>
        <v>1005000</v>
      </c>
      <c r="P458" s="34">
        <f t="shared" si="370"/>
        <v>1208617.5900000001</v>
      </c>
      <c r="Q458" s="34">
        <f t="shared" si="371"/>
        <v>1017500</v>
      </c>
      <c r="R458" s="34">
        <f t="shared" si="372"/>
        <v>1227207</v>
      </c>
      <c r="S458" s="34">
        <f t="shared" si="373"/>
        <v>1030000</v>
      </c>
      <c r="T458" s="34">
        <f t="shared" si="374"/>
        <v>1245916.01</v>
      </c>
      <c r="U458" s="34">
        <f t="shared" si="375"/>
        <v>1042500</v>
      </c>
      <c r="V458" s="34">
        <f t="shared" si="376"/>
        <v>1264745.3999999999</v>
      </c>
      <c r="W458" s="34">
        <f t="shared" si="377"/>
        <v>1055000</v>
      </c>
      <c r="X458" s="34">
        <f t="shared" si="378"/>
        <v>1283695.94</v>
      </c>
      <c r="Y458" s="34">
        <f t="shared" si="379"/>
        <v>1067500</v>
      </c>
      <c r="Z458" s="34">
        <f t="shared" si="380"/>
        <v>1302768.4099999999</v>
      </c>
      <c r="AA458" s="34">
        <f t="shared" si="381"/>
        <v>1080000</v>
      </c>
      <c r="AB458" s="34">
        <f t="shared" si="382"/>
        <v>1321963.5900000001</v>
      </c>
      <c r="AC458" s="39">
        <f t="shared" ref="AC458:AC521" si="387">+ROUND(AB458+(AA458*0.5%),2)</f>
        <v>1327363.5900000001</v>
      </c>
      <c r="AD458" s="34">
        <f t="shared" ref="AD458:AD521" si="388">+IF(AA458=0,IF($A458&gt;AD$6,0,AA458+12500),AA458+12500)</f>
        <v>1092500</v>
      </c>
      <c r="AE458" s="34">
        <f t="shared" ref="AE458:AE521" si="389">+IF(AD458=0,0,ROUND((AC458+10744)*1.08^(1/12),2))</f>
        <v>1346717.01</v>
      </c>
      <c r="AF458" s="34">
        <f t="shared" ref="AF458:AF521" si="390">+IF(AD458=0,IF($A458&gt;AF$6,0,AD458+12500),AD458+12500)</f>
        <v>1105000</v>
      </c>
      <c r="AG458" s="34">
        <f t="shared" ref="AG458:AG521" si="391">+IF(AF458=0,0,ROUND((AE458+10744)*1.08^(1/12),2))</f>
        <v>1366194.96</v>
      </c>
      <c r="AH458" s="34">
        <f t="shared" ref="AH458:AH521" si="392">+IF(AF458=0,IF($A458&gt;AH$6,0,AF458+12500),AF458+12500)</f>
        <v>1117500</v>
      </c>
      <c r="AI458" s="34">
        <f t="shared" ref="AI458:AI521" si="393">+IF(AH458=0,0,ROUND((AG458+10744)*1.08^(1/12),2))</f>
        <v>1385798.23</v>
      </c>
      <c r="AJ458" s="34">
        <f t="shared" ref="AJ458:AJ521" si="394">+IF(AH458=0,IF($A458&gt;AJ$6,0,AH458+12500),AH458+12500)</f>
        <v>1130000</v>
      </c>
      <c r="AK458" s="34">
        <f t="shared" ref="AK458:AK521" si="395">+IF(AJ458=0,0,ROUND((AI458+10744)*1.08^(1/12),2))</f>
        <v>1405527.62</v>
      </c>
      <c r="AL458" s="34">
        <f t="shared" ref="AL458:AL521" si="396">+IF(AJ458=0,IF($A458&gt;AL$6,0,AJ458+12500),AJ458+12500)</f>
        <v>1142500</v>
      </c>
      <c r="AM458" s="34">
        <f t="shared" ref="AM458:AM521" si="397">+IF(AL458=0,0,ROUND((AK458+10744)*1.08^(1/12),2))</f>
        <v>1425383.95</v>
      </c>
      <c r="AN458" s="34">
        <f t="shared" ref="AN458:AN521" si="398">+IF(AL458=0,IF($A458&gt;AN$6,0,AL458+12500),AL458+12500)</f>
        <v>1155000</v>
      </c>
      <c r="AO458" s="34">
        <f t="shared" ref="AO458:AO521" si="399">+IF(AN458=0,0,ROUND((AM458+10744)*1.08^(1/12),2))</f>
        <v>1445368.04</v>
      </c>
      <c r="AP458" s="34">
        <f t="shared" ref="AP458:AP521" si="400">+IF(AN458=0,IF($A458&gt;AP$6,0,AN458+12500),AN458+12500)</f>
        <v>1167500</v>
      </c>
      <c r="AQ458" s="34">
        <f t="shared" ref="AQ458:AQ521" si="401">+IF(AP458=0,0,ROUND((AO458+10744)*1.08^(1/12),2))</f>
        <v>1465480.71</v>
      </c>
      <c r="AR458" s="34">
        <f t="shared" ref="AR458:AR521" si="402">+IF(AP458=0,IF($A458&gt;AR$6,0,AP458+12500),AP458+12500)</f>
        <v>1180000</v>
      </c>
      <c r="AS458" s="34">
        <f t="shared" ref="AS458:AS521" si="403">+IF(AR458=0,0,ROUND((AQ458+10744)*1.08^(1/12),2))</f>
        <v>1485722.78</v>
      </c>
      <c r="AT458" s="34">
        <f t="shared" ref="AT458:AT521" si="404">+IF(AR458=0,IF($A458&gt;AT$6,0,AR458+12500),AR458+12500)</f>
        <v>1192500</v>
      </c>
      <c r="AU458" s="34">
        <f t="shared" ref="AU458:AU521" si="405">+IF(AT458=0,0,ROUND((AS458+10744)*1.08^(1/12),2))</f>
        <v>1506095.09</v>
      </c>
      <c r="AV458" s="34">
        <f t="shared" ref="AV458:AV521" si="406">+IF(AT458=0,IF($A458&gt;AV$6,0,AT458+12500),AT458+12500)</f>
        <v>1205000</v>
      </c>
      <c r="AW458" s="34">
        <f t="shared" ref="AW458:AW521" si="407">+IF(AV458=0,0,ROUND((AU458+10744)*1.08^(1/12),2))</f>
        <v>1526598.48</v>
      </c>
      <c r="AX458" s="34">
        <f t="shared" ref="AX458:AX521" si="408">+IF(AV458=0,IF($A458&gt;AX$6,0,AV458+12500),AV458+12500)</f>
        <v>1217500</v>
      </c>
      <c r="AY458" s="34">
        <f t="shared" ref="AY458:AY521" si="409">+IF(AX458=0,0,ROUND((AW458+10744)*1.08^(1/12),2))</f>
        <v>1547233.79</v>
      </c>
      <c r="AZ458" s="34">
        <f t="shared" ref="AZ458:AZ521" si="410">+IF(AX458=0,IF($A458&gt;AZ$6,0,AX458+12500),AX458+12500)</f>
        <v>1230000</v>
      </c>
      <c r="BA458" s="34">
        <f t="shared" ref="BA458:BA521" si="411">+IF(AZ458=0,0,ROUND((AY458+10744)*1.08^(1/12),2))</f>
        <v>1568001.87</v>
      </c>
    </row>
    <row r="459" spans="1:53" x14ac:dyDescent="0.2">
      <c r="A459" s="24">
        <v>43070</v>
      </c>
      <c r="B459" s="33">
        <v>922500</v>
      </c>
      <c r="C459" s="33">
        <v>1075917.1100000001</v>
      </c>
      <c r="D459" s="33">
        <v>1087448.3600000001</v>
      </c>
      <c r="E459" s="34">
        <f t="shared" si="383"/>
        <v>935000</v>
      </c>
      <c r="F459" s="34">
        <f t="shared" si="384"/>
        <v>1105258.1599999999</v>
      </c>
      <c r="G459" s="34">
        <f t="shared" si="385"/>
        <v>947500</v>
      </c>
      <c r="H459" s="34">
        <f t="shared" si="386"/>
        <v>1123182.55</v>
      </c>
      <c r="I459" s="34">
        <f t="shared" si="363"/>
        <v>960000</v>
      </c>
      <c r="J459" s="34">
        <f t="shared" si="364"/>
        <v>1141222.27</v>
      </c>
      <c r="K459" s="34">
        <f t="shared" si="365"/>
        <v>972500</v>
      </c>
      <c r="L459" s="34">
        <f t="shared" si="366"/>
        <v>1159378.06</v>
      </c>
      <c r="M459" s="34">
        <f t="shared" si="367"/>
        <v>985000</v>
      </c>
      <c r="N459" s="34">
        <f t="shared" si="368"/>
        <v>1177650.6599999999</v>
      </c>
      <c r="O459" s="34">
        <f t="shared" si="369"/>
        <v>997500</v>
      </c>
      <c r="P459" s="34">
        <f t="shared" si="370"/>
        <v>1196040.83</v>
      </c>
      <c r="Q459" s="34">
        <f t="shared" si="371"/>
        <v>1010000</v>
      </c>
      <c r="R459" s="34">
        <f t="shared" si="372"/>
        <v>1214549.32</v>
      </c>
      <c r="S459" s="34">
        <f t="shared" si="373"/>
        <v>1022500</v>
      </c>
      <c r="T459" s="34">
        <f t="shared" si="374"/>
        <v>1233176.8899999999</v>
      </c>
      <c r="U459" s="34">
        <f t="shared" si="375"/>
        <v>1035000</v>
      </c>
      <c r="V459" s="34">
        <f t="shared" si="376"/>
        <v>1251924.31</v>
      </c>
      <c r="W459" s="34">
        <f t="shared" si="377"/>
        <v>1047500</v>
      </c>
      <c r="X459" s="34">
        <f t="shared" si="378"/>
        <v>1270792.3600000001</v>
      </c>
      <c r="Y459" s="34">
        <f t="shared" si="379"/>
        <v>1060000</v>
      </c>
      <c r="Z459" s="34">
        <f t="shared" si="380"/>
        <v>1289781.8</v>
      </c>
      <c r="AA459" s="34">
        <f t="shared" si="381"/>
        <v>1072500</v>
      </c>
      <c r="AB459" s="34">
        <f t="shared" si="382"/>
        <v>1308893.42</v>
      </c>
      <c r="AC459" s="39">
        <f t="shared" si="387"/>
        <v>1314255.92</v>
      </c>
      <c r="AD459" s="34">
        <f t="shared" si="388"/>
        <v>1085000</v>
      </c>
      <c r="AE459" s="34">
        <f t="shared" si="389"/>
        <v>1333525.01</v>
      </c>
      <c r="AF459" s="34">
        <f t="shared" si="390"/>
        <v>1097500</v>
      </c>
      <c r="AG459" s="34">
        <f t="shared" si="391"/>
        <v>1352918.08</v>
      </c>
      <c r="AH459" s="34">
        <f t="shared" si="392"/>
        <v>1110000</v>
      </c>
      <c r="AI459" s="34">
        <f t="shared" si="393"/>
        <v>1372435.92</v>
      </c>
      <c r="AJ459" s="34">
        <f t="shared" si="394"/>
        <v>1122500</v>
      </c>
      <c r="AK459" s="34">
        <f t="shared" si="395"/>
        <v>1392079.34</v>
      </c>
      <c r="AL459" s="34">
        <f t="shared" si="396"/>
        <v>1135000</v>
      </c>
      <c r="AM459" s="34">
        <f t="shared" si="397"/>
        <v>1411849.15</v>
      </c>
      <c r="AN459" s="34">
        <f t="shared" si="398"/>
        <v>1147500</v>
      </c>
      <c r="AO459" s="34">
        <f t="shared" si="399"/>
        <v>1431746.16</v>
      </c>
      <c r="AP459" s="34">
        <f t="shared" si="400"/>
        <v>1160000</v>
      </c>
      <c r="AQ459" s="34">
        <f t="shared" si="401"/>
        <v>1451771.19</v>
      </c>
      <c r="AR459" s="34">
        <f t="shared" si="402"/>
        <v>1172500</v>
      </c>
      <c r="AS459" s="34">
        <f t="shared" si="403"/>
        <v>1471925.06</v>
      </c>
      <c r="AT459" s="34">
        <f t="shared" si="404"/>
        <v>1185000</v>
      </c>
      <c r="AU459" s="34">
        <f t="shared" si="405"/>
        <v>1492208.6</v>
      </c>
      <c r="AV459" s="34">
        <f t="shared" si="406"/>
        <v>1197500</v>
      </c>
      <c r="AW459" s="34">
        <f t="shared" si="407"/>
        <v>1512622.64</v>
      </c>
      <c r="AX459" s="34">
        <f t="shared" si="408"/>
        <v>1210000</v>
      </c>
      <c r="AY459" s="34">
        <f t="shared" si="409"/>
        <v>1533168.03</v>
      </c>
      <c r="AZ459" s="34">
        <f t="shared" si="410"/>
        <v>1222500</v>
      </c>
      <c r="BA459" s="34">
        <f t="shared" si="411"/>
        <v>1553845.61</v>
      </c>
    </row>
    <row r="460" spans="1:53" x14ac:dyDescent="0.2">
      <c r="A460" s="24">
        <v>43101</v>
      </c>
      <c r="B460" s="33">
        <v>915000</v>
      </c>
      <c r="C460" s="33">
        <v>1063991.8500000001</v>
      </c>
      <c r="D460" s="33">
        <v>1075429.3500000001</v>
      </c>
      <c r="E460" s="34">
        <f t="shared" si="383"/>
        <v>927500</v>
      </c>
      <c r="F460" s="34">
        <f t="shared" si="384"/>
        <v>1093161.82</v>
      </c>
      <c r="G460" s="34">
        <f t="shared" si="385"/>
        <v>940000</v>
      </c>
      <c r="H460" s="34">
        <f t="shared" si="386"/>
        <v>1111008.3799999999</v>
      </c>
      <c r="I460" s="34">
        <f t="shared" si="363"/>
        <v>952500</v>
      </c>
      <c r="J460" s="34">
        <f t="shared" si="364"/>
        <v>1128969.77</v>
      </c>
      <c r="K460" s="34">
        <f t="shared" si="365"/>
        <v>965000</v>
      </c>
      <c r="L460" s="34">
        <f t="shared" si="366"/>
        <v>1147046.72</v>
      </c>
      <c r="M460" s="34">
        <f t="shared" si="367"/>
        <v>977500</v>
      </c>
      <c r="N460" s="34">
        <f t="shared" si="368"/>
        <v>1165239.98</v>
      </c>
      <c r="O460" s="34">
        <f t="shared" si="369"/>
        <v>990000</v>
      </c>
      <c r="P460" s="34">
        <f t="shared" si="370"/>
        <v>1183550.3</v>
      </c>
      <c r="Q460" s="34">
        <f t="shared" si="371"/>
        <v>1002500</v>
      </c>
      <c r="R460" s="34">
        <f t="shared" si="372"/>
        <v>1201978.43</v>
      </c>
      <c r="S460" s="34">
        <f t="shared" si="373"/>
        <v>1015000</v>
      </c>
      <c r="T460" s="34">
        <f t="shared" si="374"/>
        <v>1220525.1200000001</v>
      </c>
      <c r="U460" s="34">
        <f t="shared" si="375"/>
        <v>1027500</v>
      </c>
      <c r="V460" s="34">
        <f t="shared" si="376"/>
        <v>1239191.1399999999</v>
      </c>
      <c r="W460" s="34">
        <f t="shared" si="377"/>
        <v>1040000</v>
      </c>
      <c r="X460" s="34">
        <f t="shared" si="378"/>
        <v>1257977.26</v>
      </c>
      <c r="Y460" s="34">
        <f t="shared" si="379"/>
        <v>1052500</v>
      </c>
      <c r="Z460" s="34">
        <f t="shared" si="380"/>
        <v>1276884.25</v>
      </c>
      <c r="AA460" s="34">
        <f t="shared" si="381"/>
        <v>1065000</v>
      </c>
      <c r="AB460" s="34">
        <f t="shared" si="382"/>
        <v>1295912.8899999999</v>
      </c>
      <c r="AC460" s="39">
        <f t="shared" si="387"/>
        <v>1301237.8899999999</v>
      </c>
      <c r="AD460" s="34">
        <f t="shared" si="388"/>
        <v>1077500</v>
      </c>
      <c r="AE460" s="34">
        <f t="shared" si="389"/>
        <v>1320423.22</v>
      </c>
      <c r="AF460" s="34">
        <f t="shared" si="390"/>
        <v>1090000</v>
      </c>
      <c r="AG460" s="34">
        <f t="shared" si="391"/>
        <v>1339731.99</v>
      </c>
      <c r="AH460" s="34">
        <f t="shared" si="392"/>
        <v>1102500</v>
      </c>
      <c r="AI460" s="34">
        <f t="shared" si="393"/>
        <v>1359164.99</v>
      </c>
      <c r="AJ460" s="34">
        <f t="shared" si="394"/>
        <v>1115000</v>
      </c>
      <c r="AK460" s="34">
        <f t="shared" si="395"/>
        <v>1378723.03</v>
      </c>
      <c r="AL460" s="34">
        <f t="shared" si="396"/>
        <v>1127500</v>
      </c>
      <c r="AM460" s="34">
        <f t="shared" si="397"/>
        <v>1398406.9</v>
      </c>
      <c r="AN460" s="34">
        <f t="shared" si="398"/>
        <v>1140000</v>
      </c>
      <c r="AO460" s="34">
        <f t="shared" si="399"/>
        <v>1418217.42</v>
      </c>
      <c r="AP460" s="34">
        <f t="shared" si="400"/>
        <v>1152500</v>
      </c>
      <c r="AQ460" s="34">
        <f t="shared" si="401"/>
        <v>1438155.4</v>
      </c>
      <c r="AR460" s="34">
        <f t="shared" si="402"/>
        <v>1165000</v>
      </c>
      <c r="AS460" s="34">
        <f t="shared" si="403"/>
        <v>1458221.66</v>
      </c>
      <c r="AT460" s="34">
        <f t="shared" si="404"/>
        <v>1177500</v>
      </c>
      <c r="AU460" s="34">
        <f t="shared" si="405"/>
        <v>1478417.03</v>
      </c>
      <c r="AV460" s="34">
        <f t="shared" si="406"/>
        <v>1190000</v>
      </c>
      <c r="AW460" s="34">
        <f t="shared" si="407"/>
        <v>1498742.34</v>
      </c>
      <c r="AX460" s="34">
        <f t="shared" si="408"/>
        <v>1202500</v>
      </c>
      <c r="AY460" s="34">
        <f t="shared" si="409"/>
        <v>1519198.42</v>
      </c>
      <c r="AZ460" s="34">
        <f t="shared" si="410"/>
        <v>1215000</v>
      </c>
      <c r="BA460" s="34">
        <f t="shared" si="411"/>
        <v>1539786.12</v>
      </c>
    </row>
    <row r="461" spans="1:53" x14ac:dyDescent="0.2">
      <c r="A461" s="24">
        <v>43132</v>
      </c>
      <c r="B461" s="33">
        <v>907500</v>
      </c>
      <c r="C461" s="33">
        <v>1052148.67</v>
      </c>
      <c r="D461" s="33">
        <v>1063492.42</v>
      </c>
      <c r="E461" s="34">
        <f t="shared" si="383"/>
        <v>920000</v>
      </c>
      <c r="F461" s="34">
        <f t="shared" si="384"/>
        <v>1081148.0900000001</v>
      </c>
      <c r="G461" s="34">
        <f t="shared" si="385"/>
        <v>932500</v>
      </c>
      <c r="H461" s="34">
        <f t="shared" si="386"/>
        <v>1098917.3600000001</v>
      </c>
      <c r="I461" s="34">
        <f t="shared" si="363"/>
        <v>945000</v>
      </c>
      <c r="J461" s="34">
        <f t="shared" si="364"/>
        <v>1116800.95</v>
      </c>
      <c r="K461" s="34">
        <f t="shared" si="365"/>
        <v>957500</v>
      </c>
      <c r="L461" s="34">
        <f t="shared" si="366"/>
        <v>1134799.6100000001</v>
      </c>
      <c r="M461" s="34">
        <f t="shared" si="367"/>
        <v>970000</v>
      </c>
      <c r="N461" s="34">
        <f t="shared" si="368"/>
        <v>1152914.07</v>
      </c>
      <c r="O461" s="34">
        <f t="shared" si="369"/>
        <v>982500</v>
      </c>
      <c r="P461" s="34">
        <f t="shared" si="370"/>
        <v>1171145.08</v>
      </c>
      <c r="Q461" s="34">
        <f t="shared" si="371"/>
        <v>995000</v>
      </c>
      <c r="R461" s="34">
        <f t="shared" si="372"/>
        <v>1189493.3899999999</v>
      </c>
      <c r="S461" s="34">
        <f t="shared" si="373"/>
        <v>1007500</v>
      </c>
      <c r="T461" s="34">
        <f t="shared" si="374"/>
        <v>1207959.75</v>
      </c>
      <c r="U461" s="34">
        <f t="shared" si="375"/>
        <v>1020000</v>
      </c>
      <c r="V461" s="34">
        <f t="shared" si="376"/>
        <v>1226544.93</v>
      </c>
      <c r="W461" s="34">
        <f t="shared" si="377"/>
        <v>1032500</v>
      </c>
      <c r="X461" s="34">
        <f t="shared" si="378"/>
        <v>1245249.68</v>
      </c>
      <c r="Y461" s="34">
        <f t="shared" si="379"/>
        <v>1045000</v>
      </c>
      <c r="Z461" s="34">
        <f t="shared" si="380"/>
        <v>1264074.78</v>
      </c>
      <c r="AA461" s="34">
        <f t="shared" si="381"/>
        <v>1057500</v>
      </c>
      <c r="AB461" s="34">
        <f t="shared" si="382"/>
        <v>1283021</v>
      </c>
      <c r="AC461" s="39">
        <f t="shared" si="387"/>
        <v>1288308.5</v>
      </c>
      <c r="AD461" s="34">
        <f t="shared" si="388"/>
        <v>1070000</v>
      </c>
      <c r="AE461" s="34">
        <f t="shared" si="389"/>
        <v>1307410.6399999999</v>
      </c>
      <c r="AF461" s="34">
        <f t="shared" si="390"/>
        <v>1082500</v>
      </c>
      <c r="AG461" s="34">
        <f t="shared" si="391"/>
        <v>1326635.69</v>
      </c>
      <c r="AH461" s="34">
        <f t="shared" si="392"/>
        <v>1095000</v>
      </c>
      <c r="AI461" s="34">
        <f t="shared" si="393"/>
        <v>1345984.43</v>
      </c>
      <c r="AJ461" s="34">
        <f t="shared" si="394"/>
        <v>1107500</v>
      </c>
      <c r="AK461" s="34">
        <f t="shared" si="395"/>
        <v>1365457.66</v>
      </c>
      <c r="AL461" s="34">
        <f t="shared" si="396"/>
        <v>1120000</v>
      </c>
      <c r="AM461" s="34">
        <f t="shared" si="397"/>
        <v>1385056.18</v>
      </c>
      <c r="AN461" s="34">
        <f t="shared" si="398"/>
        <v>1132500</v>
      </c>
      <c r="AO461" s="34">
        <f t="shared" si="399"/>
        <v>1404780.8</v>
      </c>
      <c r="AP461" s="34">
        <f t="shared" si="400"/>
        <v>1145000</v>
      </c>
      <c r="AQ461" s="34">
        <f t="shared" si="401"/>
        <v>1424632.33</v>
      </c>
      <c r="AR461" s="34">
        <f t="shared" si="402"/>
        <v>1157500</v>
      </c>
      <c r="AS461" s="34">
        <f t="shared" si="403"/>
        <v>1444611.58</v>
      </c>
      <c r="AT461" s="34">
        <f t="shared" si="404"/>
        <v>1170000</v>
      </c>
      <c r="AU461" s="34">
        <f t="shared" si="405"/>
        <v>1464719.38</v>
      </c>
      <c r="AV461" s="34">
        <f t="shared" si="406"/>
        <v>1182500</v>
      </c>
      <c r="AW461" s="34">
        <f t="shared" si="407"/>
        <v>1484956.56</v>
      </c>
      <c r="AX461" s="34">
        <f t="shared" si="408"/>
        <v>1195000</v>
      </c>
      <c r="AY461" s="34">
        <f t="shared" si="409"/>
        <v>1505323.94</v>
      </c>
      <c r="AZ461" s="34">
        <f t="shared" si="410"/>
        <v>1207500</v>
      </c>
      <c r="BA461" s="34">
        <f t="shared" si="411"/>
        <v>1525822.37</v>
      </c>
    </row>
    <row r="462" spans="1:53" x14ac:dyDescent="0.2">
      <c r="A462" s="24">
        <v>43160</v>
      </c>
      <c r="B462" s="33">
        <v>900000</v>
      </c>
      <c r="C462" s="33">
        <v>1040387.39</v>
      </c>
      <c r="D462" s="33">
        <v>1051637.3899999999</v>
      </c>
      <c r="E462" s="34">
        <f t="shared" si="383"/>
        <v>912500</v>
      </c>
      <c r="F462" s="34">
        <f t="shared" si="384"/>
        <v>1069216.78</v>
      </c>
      <c r="G462" s="34">
        <f t="shared" si="385"/>
        <v>925000</v>
      </c>
      <c r="H462" s="34">
        <f t="shared" si="386"/>
        <v>1086909.28</v>
      </c>
      <c r="I462" s="34">
        <f t="shared" si="363"/>
        <v>937500</v>
      </c>
      <c r="J462" s="34">
        <f t="shared" si="364"/>
        <v>1104715.6100000001</v>
      </c>
      <c r="K462" s="34">
        <f t="shared" si="365"/>
        <v>950000</v>
      </c>
      <c r="L462" s="34">
        <f t="shared" si="366"/>
        <v>1122636.51</v>
      </c>
      <c r="M462" s="34">
        <f t="shared" si="367"/>
        <v>962500</v>
      </c>
      <c r="N462" s="34">
        <f t="shared" si="368"/>
        <v>1140672.71</v>
      </c>
      <c r="O462" s="34">
        <f t="shared" si="369"/>
        <v>975000</v>
      </c>
      <c r="P462" s="34">
        <f t="shared" si="370"/>
        <v>1158824.96</v>
      </c>
      <c r="Q462" s="34">
        <f t="shared" si="371"/>
        <v>987500</v>
      </c>
      <c r="R462" s="34">
        <f t="shared" si="372"/>
        <v>1177094</v>
      </c>
      <c r="S462" s="34">
        <f t="shared" si="373"/>
        <v>1000000</v>
      </c>
      <c r="T462" s="34">
        <f t="shared" si="374"/>
        <v>1195480.5900000001</v>
      </c>
      <c r="U462" s="34">
        <f t="shared" si="375"/>
        <v>1012500</v>
      </c>
      <c r="V462" s="34">
        <f t="shared" si="376"/>
        <v>1213985.48</v>
      </c>
      <c r="W462" s="34">
        <f t="shared" si="377"/>
        <v>1025000</v>
      </c>
      <c r="X462" s="34">
        <f t="shared" si="378"/>
        <v>1232609.43</v>
      </c>
      <c r="Y462" s="34">
        <f t="shared" si="379"/>
        <v>1037500</v>
      </c>
      <c r="Z462" s="34">
        <f t="shared" si="380"/>
        <v>1251353.2</v>
      </c>
      <c r="AA462" s="34">
        <f t="shared" si="381"/>
        <v>1050000</v>
      </c>
      <c r="AB462" s="34">
        <f t="shared" si="382"/>
        <v>1270217.57</v>
      </c>
      <c r="AC462" s="39">
        <f t="shared" si="387"/>
        <v>1275467.57</v>
      </c>
      <c r="AD462" s="34">
        <f t="shared" si="388"/>
        <v>1062500</v>
      </c>
      <c r="AE462" s="34">
        <f t="shared" si="389"/>
        <v>1294487.0900000001</v>
      </c>
      <c r="AF462" s="34">
        <f t="shared" si="390"/>
        <v>1075000</v>
      </c>
      <c r="AG462" s="34">
        <f t="shared" si="391"/>
        <v>1313628.99</v>
      </c>
      <c r="AH462" s="34">
        <f t="shared" si="392"/>
        <v>1087500</v>
      </c>
      <c r="AI462" s="34">
        <f t="shared" si="393"/>
        <v>1332894.05</v>
      </c>
      <c r="AJ462" s="34">
        <f t="shared" si="394"/>
        <v>1100000</v>
      </c>
      <c r="AK462" s="34">
        <f t="shared" si="395"/>
        <v>1352283.06</v>
      </c>
      <c r="AL462" s="34">
        <f t="shared" si="396"/>
        <v>1112500</v>
      </c>
      <c r="AM462" s="34">
        <f t="shared" si="397"/>
        <v>1371796.82</v>
      </c>
      <c r="AN462" s="34">
        <f t="shared" si="398"/>
        <v>1125000</v>
      </c>
      <c r="AO462" s="34">
        <f t="shared" si="399"/>
        <v>1391436.13</v>
      </c>
      <c r="AP462" s="34">
        <f t="shared" si="400"/>
        <v>1137500</v>
      </c>
      <c r="AQ462" s="34">
        <f t="shared" si="401"/>
        <v>1411201.8</v>
      </c>
      <c r="AR462" s="34">
        <f t="shared" si="402"/>
        <v>1150000</v>
      </c>
      <c r="AS462" s="34">
        <f t="shared" si="403"/>
        <v>1431094.64</v>
      </c>
      <c r="AT462" s="34">
        <f t="shared" si="404"/>
        <v>1162500</v>
      </c>
      <c r="AU462" s="34">
        <f t="shared" si="405"/>
        <v>1451115.47</v>
      </c>
      <c r="AV462" s="34">
        <f t="shared" si="406"/>
        <v>1175000</v>
      </c>
      <c r="AW462" s="34">
        <f t="shared" si="407"/>
        <v>1471265.12</v>
      </c>
      <c r="AX462" s="34">
        <f t="shared" si="408"/>
        <v>1187500</v>
      </c>
      <c r="AY462" s="34">
        <f t="shared" si="409"/>
        <v>1491544.41</v>
      </c>
      <c r="AZ462" s="34">
        <f t="shared" si="410"/>
        <v>1200000</v>
      </c>
      <c r="BA462" s="34">
        <f t="shared" si="411"/>
        <v>1511954.18</v>
      </c>
    </row>
    <row r="463" spans="1:53" x14ac:dyDescent="0.2">
      <c r="A463" s="24">
        <v>43191</v>
      </c>
      <c r="B463" s="33">
        <v>892500</v>
      </c>
      <c r="C463" s="33">
        <v>1028707.06</v>
      </c>
      <c r="D463" s="33">
        <v>1039863.31</v>
      </c>
      <c r="E463" s="34">
        <f t="shared" si="383"/>
        <v>905000</v>
      </c>
      <c r="F463" s="34">
        <f t="shared" si="384"/>
        <v>1057366.95</v>
      </c>
      <c r="G463" s="34">
        <f t="shared" si="385"/>
        <v>917500</v>
      </c>
      <c r="H463" s="34">
        <f t="shared" si="386"/>
        <v>1074983.21</v>
      </c>
      <c r="I463" s="34">
        <f t="shared" si="363"/>
        <v>930000</v>
      </c>
      <c r="J463" s="34">
        <f t="shared" si="364"/>
        <v>1092712.81</v>
      </c>
      <c r="K463" s="34">
        <f t="shared" si="365"/>
        <v>942500</v>
      </c>
      <c r="L463" s="34">
        <f t="shared" si="366"/>
        <v>1110556.48</v>
      </c>
      <c r="M463" s="34">
        <f t="shared" si="367"/>
        <v>955000</v>
      </c>
      <c r="N463" s="34">
        <f t="shared" si="368"/>
        <v>1128514.96</v>
      </c>
      <c r="O463" s="34">
        <f t="shared" si="369"/>
        <v>967500</v>
      </c>
      <c r="P463" s="34">
        <f t="shared" si="370"/>
        <v>1146588.99</v>
      </c>
      <c r="Q463" s="34">
        <f t="shared" si="371"/>
        <v>980000</v>
      </c>
      <c r="R463" s="34">
        <f t="shared" si="372"/>
        <v>1164779.31</v>
      </c>
      <c r="S463" s="34">
        <f t="shared" si="373"/>
        <v>992500</v>
      </c>
      <c r="T463" s="34">
        <f t="shared" si="374"/>
        <v>1183086.6599999999</v>
      </c>
      <c r="U463" s="34">
        <f t="shared" si="375"/>
        <v>1005000</v>
      </c>
      <c r="V463" s="34">
        <f t="shared" si="376"/>
        <v>1201511.8</v>
      </c>
      <c r="W463" s="34">
        <f t="shared" si="377"/>
        <v>1017500</v>
      </c>
      <c r="X463" s="34">
        <f t="shared" si="378"/>
        <v>1220055.49</v>
      </c>
      <c r="Y463" s="34">
        <f t="shared" si="379"/>
        <v>1030000</v>
      </c>
      <c r="Z463" s="34">
        <f t="shared" si="380"/>
        <v>1238718.49</v>
      </c>
      <c r="AA463" s="34">
        <f t="shared" si="381"/>
        <v>1042500</v>
      </c>
      <c r="AB463" s="34">
        <f t="shared" si="382"/>
        <v>1257501.57</v>
      </c>
      <c r="AC463" s="39">
        <f t="shared" si="387"/>
        <v>1262714.07</v>
      </c>
      <c r="AD463" s="34">
        <f t="shared" si="388"/>
        <v>1055000</v>
      </c>
      <c r="AE463" s="34">
        <f t="shared" si="389"/>
        <v>1281651.54</v>
      </c>
      <c r="AF463" s="34">
        <f t="shared" si="390"/>
        <v>1067500</v>
      </c>
      <c r="AG463" s="34">
        <f t="shared" si="391"/>
        <v>1300710.8500000001</v>
      </c>
      <c r="AH463" s="34">
        <f t="shared" si="392"/>
        <v>1080000</v>
      </c>
      <c r="AI463" s="34">
        <f t="shared" si="393"/>
        <v>1319892.79</v>
      </c>
      <c r="AJ463" s="34">
        <f t="shared" si="394"/>
        <v>1092500</v>
      </c>
      <c r="AK463" s="34">
        <f t="shared" si="395"/>
        <v>1339198.1499999999</v>
      </c>
      <c r="AL463" s="34">
        <f t="shared" si="396"/>
        <v>1105000</v>
      </c>
      <c r="AM463" s="34">
        <f t="shared" si="397"/>
        <v>1358627.72</v>
      </c>
      <c r="AN463" s="34">
        <f t="shared" si="398"/>
        <v>1117500</v>
      </c>
      <c r="AO463" s="34">
        <f t="shared" si="399"/>
        <v>1378182.3</v>
      </c>
      <c r="AP463" s="34">
        <f t="shared" si="400"/>
        <v>1130000</v>
      </c>
      <c r="AQ463" s="34">
        <f t="shared" si="401"/>
        <v>1397862.69</v>
      </c>
      <c r="AR463" s="34">
        <f t="shared" si="402"/>
        <v>1142500</v>
      </c>
      <c r="AS463" s="34">
        <f t="shared" si="403"/>
        <v>1417669.71</v>
      </c>
      <c r="AT463" s="34">
        <f t="shared" si="404"/>
        <v>1155000</v>
      </c>
      <c r="AU463" s="34">
        <f t="shared" si="405"/>
        <v>1437604.17</v>
      </c>
      <c r="AV463" s="34">
        <f t="shared" si="406"/>
        <v>1167500</v>
      </c>
      <c r="AW463" s="34">
        <f t="shared" si="407"/>
        <v>1457666.89</v>
      </c>
      <c r="AX463" s="34">
        <f t="shared" si="408"/>
        <v>1180000</v>
      </c>
      <c r="AY463" s="34">
        <f t="shared" si="409"/>
        <v>1477858.69</v>
      </c>
      <c r="AZ463" s="34">
        <f t="shared" si="410"/>
        <v>1192500</v>
      </c>
      <c r="BA463" s="34">
        <f t="shared" si="411"/>
        <v>1498180.4</v>
      </c>
    </row>
    <row r="464" spans="1:53" x14ac:dyDescent="0.2">
      <c r="A464" s="24">
        <v>43221</v>
      </c>
      <c r="B464" s="33">
        <v>885000</v>
      </c>
      <c r="C464" s="33">
        <v>1017172.8</v>
      </c>
      <c r="D464" s="33">
        <v>1028235.3</v>
      </c>
      <c r="E464" s="34">
        <f t="shared" si="383"/>
        <v>897500</v>
      </c>
      <c r="F464" s="34">
        <f t="shared" si="384"/>
        <v>1045664.12</v>
      </c>
      <c r="G464" s="34">
        <f t="shared" si="385"/>
        <v>910000</v>
      </c>
      <c r="H464" s="34">
        <f t="shared" si="386"/>
        <v>1063205.08</v>
      </c>
      <c r="I464" s="34">
        <f t="shared" si="363"/>
        <v>922500</v>
      </c>
      <c r="J464" s="34">
        <f t="shared" si="364"/>
        <v>1080858.8999999999</v>
      </c>
      <c r="K464" s="34">
        <f t="shared" si="365"/>
        <v>935000</v>
      </c>
      <c r="L464" s="34">
        <f t="shared" si="366"/>
        <v>1098626.31</v>
      </c>
      <c r="M464" s="34">
        <f t="shared" si="367"/>
        <v>947500</v>
      </c>
      <c r="N464" s="34">
        <f t="shared" si="368"/>
        <v>1116508.03</v>
      </c>
      <c r="O464" s="34">
        <f t="shared" si="369"/>
        <v>960000</v>
      </c>
      <c r="P464" s="34">
        <f t="shared" si="370"/>
        <v>1134504.8</v>
      </c>
      <c r="Q464" s="34">
        <f t="shared" si="371"/>
        <v>972500</v>
      </c>
      <c r="R464" s="34">
        <f t="shared" si="372"/>
        <v>1152617.3700000001</v>
      </c>
      <c r="S464" s="34">
        <f t="shared" si="373"/>
        <v>985000</v>
      </c>
      <c r="T464" s="34">
        <f t="shared" si="374"/>
        <v>1170846.47</v>
      </c>
      <c r="U464" s="34">
        <f t="shared" si="375"/>
        <v>997500</v>
      </c>
      <c r="V464" s="34">
        <f t="shared" si="376"/>
        <v>1189192.8600000001</v>
      </c>
      <c r="W464" s="34">
        <f t="shared" si="377"/>
        <v>1010000</v>
      </c>
      <c r="X464" s="34">
        <f t="shared" si="378"/>
        <v>1207657.29</v>
      </c>
      <c r="Y464" s="34">
        <f t="shared" si="379"/>
        <v>1022500</v>
      </c>
      <c r="Z464" s="34">
        <f t="shared" si="380"/>
        <v>1226240.52</v>
      </c>
      <c r="AA464" s="34">
        <f t="shared" si="381"/>
        <v>1035000</v>
      </c>
      <c r="AB464" s="34">
        <f t="shared" si="382"/>
        <v>1244943.32</v>
      </c>
      <c r="AC464" s="39">
        <f t="shared" si="387"/>
        <v>1250118.32</v>
      </c>
      <c r="AD464" s="34">
        <f t="shared" si="388"/>
        <v>1047500</v>
      </c>
      <c r="AE464" s="34">
        <f t="shared" si="389"/>
        <v>1268974.75</v>
      </c>
      <c r="AF464" s="34">
        <f t="shared" si="390"/>
        <v>1060000</v>
      </c>
      <c r="AG464" s="34">
        <f t="shared" si="391"/>
        <v>1287952.5</v>
      </c>
      <c r="AH464" s="34">
        <f t="shared" si="392"/>
        <v>1072500</v>
      </c>
      <c r="AI464" s="34">
        <f t="shared" si="393"/>
        <v>1307052.3500000001</v>
      </c>
      <c r="AJ464" s="34">
        <f t="shared" si="394"/>
        <v>1085000</v>
      </c>
      <c r="AK464" s="34">
        <f t="shared" si="395"/>
        <v>1326275.0900000001</v>
      </c>
      <c r="AL464" s="34">
        <f t="shared" si="396"/>
        <v>1097500</v>
      </c>
      <c r="AM464" s="34">
        <f t="shared" si="397"/>
        <v>1345621.51</v>
      </c>
      <c r="AN464" s="34">
        <f t="shared" si="398"/>
        <v>1110000</v>
      </c>
      <c r="AO464" s="34">
        <f t="shared" si="399"/>
        <v>1365092.41</v>
      </c>
      <c r="AP464" s="34">
        <f t="shared" si="400"/>
        <v>1122500</v>
      </c>
      <c r="AQ464" s="34">
        <f t="shared" si="401"/>
        <v>1384688.58</v>
      </c>
      <c r="AR464" s="34">
        <f t="shared" si="402"/>
        <v>1135000</v>
      </c>
      <c r="AS464" s="34">
        <f t="shared" si="403"/>
        <v>1404410.84</v>
      </c>
      <c r="AT464" s="34">
        <f t="shared" si="404"/>
        <v>1147500</v>
      </c>
      <c r="AU464" s="34">
        <f t="shared" si="405"/>
        <v>1424259.99</v>
      </c>
      <c r="AV464" s="34">
        <f t="shared" si="406"/>
        <v>1160000</v>
      </c>
      <c r="AW464" s="34">
        <f t="shared" si="407"/>
        <v>1444236.85</v>
      </c>
      <c r="AX464" s="34">
        <f t="shared" si="408"/>
        <v>1172500</v>
      </c>
      <c r="AY464" s="34">
        <f t="shared" si="409"/>
        <v>1464342.24</v>
      </c>
      <c r="AZ464" s="34">
        <f t="shared" si="410"/>
        <v>1185000</v>
      </c>
      <c r="BA464" s="34">
        <f t="shared" si="411"/>
        <v>1484576.99</v>
      </c>
    </row>
    <row r="465" spans="1:53" x14ac:dyDescent="0.2">
      <c r="A465" s="24">
        <v>43252</v>
      </c>
      <c r="B465" s="33">
        <v>877500</v>
      </c>
      <c r="C465" s="33">
        <v>1005718.49</v>
      </c>
      <c r="D465" s="33">
        <v>1016687.24</v>
      </c>
      <c r="E465" s="34">
        <f t="shared" si="383"/>
        <v>890000</v>
      </c>
      <c r="F465" s="34">
        <f t="shared" si="384"/>
        <v>1034041.76</v>
      </c>
      <c r="G465" s="34">
        <f t="shared" si="385"/>
        <v>902500</v>
      </c>
      <c r="H465" s="34">
        <f t="shared" si="386"/>
        <v>1051507.94</v>
      </c>
      <c r="I465" s="34">
        <f t="shared" si="363"/>
        <v>915000</v>
      </c>
      <c r="J465" s="34">
        <f t="shared" si="364"/>
        <v>1069086.5</v>
      </c>
      <c r="K465" s="34">
        <f t="shared" si="365"/>
        <v>927500</v>
      </c>
      <c r="L465" s="34">
        <f t="shared" si="366"/>
        <v>1086778.1599999999</v>
      </c>
      <c r="M465" s="34">
        <f t="shared" si="367"/>
        <v>940000</v>
      </c>
      <c r="N465" s="34">
        <f t="shared" si="368"/>
        <v>1104583.6499999999</v>
      </c>
      <c r="O465" s="34">
        <f t="shared" si="369"/>
        <v>952500</v>
      </c>
      <c r="P465" s="34">
        <f t="shared" si="370"/>
        <v>1122503.7</v>
      </c>
      <c r="Q465" s="34">
        <f t="shared" si="371"/>
        <v>965000</v>
      </c>
      <c r="R465" s="34">
        <f t="shared" si="372"/>
        <v>1140539.05</v>
      </c>
      <c r="S465" s="34">
        <f t="shared" si="373"/>
        <v>977500</v>
      </c>
      <c r="T465" s="34">
        <f t="shared" si="374"/>
        <v>1158690.44</v>
      </c>
      <c r="U465" s="34">
        <f t="shared" si="375"/>
        <v>990000</v>
      </c>
      <c r="V465" s="34">
        <f t="shared" si="376"/>
        <v>1176958.6200000001</v>
      </c>
      <c r="W465" s="34">
        <f t="shared" si="377"/>
        <v>1002500</v>
      </c>
      <c r="X465" s="34">
        <f t="shared" si="378"/>
        <v>1195344.33</v>
      </c>
      <c r="Y465" s="34">
        <f t="shared" si="379"/>
        <v>1015000</v>
      </c>
      <c r="Z465" s="34">
        <f t="shared" si="380"/>
        <v>1213848.3400000001</v>
      </c>
      <c r="AA465" s="34">
        <f t="shared" si="381"/>
        <v>1027500</v>
      </c>
      <c r="AB465" s="34">
        <f t="shared" si="382"/>
        <v>1232471.3999999999</v>
      </c>
      <c r="AC465" s="39">
        <f t="shared" si="387"/>
        <v>1237608.8999999999</v>
      </c>
      <c r="AD465" s="34">
        <f t="shared" si="388"/>
        <v>1040000</v>
      </c>
      <c r="AE465" s="34">
        <f t="shared" si="389"/>
        <v>1256384.8400000001</v>
      </c>
      <c r="AF465" s="34">
        <f t="shared" si="390"/>
        <v>1052500</v>
      </c>
      <c r="AG465" s="34">
        <f t="shared" si="391"/>
        <v>1275281.5900000001</v>
      </c>
      <c r="AH465" s="34">
        <f t="shared" si="392"/>
        <v>1065000</v>
      </c>
      <c r="AI465" s="34">
        <f t="shared" si="393"/>
        <v>1294299.92</v>
      </c>
      <c r="AJ465" s="34">
        <f t="shared" si="394"/>
        <v>1077500</v>
      </c>
      <c r="AK465" s="34">
        <f t="shared" si="395"/>
        <v>1313440.6100000001</v>
      </c>
      <c r="AL465" s="34">
        <f t="shared" si="396"/>
        <v>1090000</v>
      </c>
      <c r="AM465" s="34">
        <f t="shared" si="397"/>
        <v>1332704.45</v>
      </c>
      <c r="AN465" s="34">
        <f t="shared" si="398"/>
        <v>1102500</v>
      </c>
      <c r="AO465" s="34">
        <f t="shared" si="399"/>
        <v>1352092.24</v>
      </c>
      <c r="AP465" s="34">
        <f t="shared" si="400"/>
        <v>1115000</v>
      </c>
      <c r="AQ465" s="34">
        <f t="shared" si="401"/>
        <v>1371604.77</v>
      </c>
      <c r="AR465" s="34">
        <f t="shared" si="402"/>
        <v>1127500</v>
      </c>
      <c r="AS465" s="34">
        <f t="shared" si="403"/>
        <v>1391242.84</v>
      </c>
      <c r="AT465" s="34">
        <f t="shared" si="404"/>
        <v>1140000</v>
      </c>
      <c r="AU465" s="34">
        <f t="shared" si="405"/>
        <v>1411007.27</v>
      </c>
      <c r="AV465" s="34">
        <f t="shared" si="406"/>
        <v>1152500</v>
      </c>
      <c r="AW465" s="34">
        <f t="shared" si="407"/>
        <v>1430898.86</v>
      </c>
      <c r="AX465" s="34">
        <f t="shared" si="408"/>
        <v>1165000</v>
      </c>
      <c r="AY465" s="34">
        <f t="shared" si="409"/>
        <v>1450918.43</v>
      </c>
      <c r="AZ465" s="34">
        <f t="shared" si="410"/>
        <v>1177500</v>
      </c>
      <c r="BA465" s="34">
        <f t="shared" si="411"/>
        <v>1471066.81</v>
      </c>
    </row>
    <row r="466" spans="1:53" x14ac:dyDescent="0.2">
      <c r="A466" s="24">
        <v>43282</v>
      </c>
      <c r="B466" s="33">
        <v>870000</v>
      </c>
      <c r="C466" s="33">
        <v>994343.45</v>
      </c>
      <c r="D466" s="33">
        <v>1005218.45</v>
      </c>
      <c r="E466" s="34">
        <f t="shared" si="383"/>
        <v>882500</v>
      </c>
      <c r="F466" s="34">
        <f t="shared" si="384"/>
        <v>1022499.18</v>
      </c>
      <c r="G466" s="34">
        <f t="shared" si="385"/>
        <v>895000</v>
      </c>
      <c r="H466" s="34">
        <f t="shared" si="386"/>
        <v>1039891.1</v>
      </c>
      <c r="I466" s="34">
        <f t="shared" si="363"/>
        <v>907500</v>
      </c>
      <c r="J466" s="34">
        <f t="shared" si="364"/>
        <v>1057394.92</v>
      </c>
      <c r="K466" s="34">
        <f t="shared" si="365"/>
        <v>920000</v>
      </c>
      <c r="L466" s="34">
        <f t="shared" si="366"/>
        <v>1075011.3600000001</v>
      </c>
      <c r="M466" s="34">
        <f t="shared" si="367"/>
        <v>932500</v>
      </c>
      <c r="N466" s="34">
        <f t="shared" si="368"/>
        <v>1092741.1399999999</v>
      </c>
      <c r="O466" s="34">
        <f t="shared" si="369"/>
        <v>945000</v>
      </c>
      <c r="P466" s="34">
        <f t="shared" si="370"/>
        <v>1110585</v>
      </c>
      <c r="Q466" s="34">
        <f t="shared" si="371"/>
        <v>957500</v>
      </c>
      <c r="R466" s="34">
        <f t="shared" si="372"/>
        <v>1128543.6599999999</v>
      </c>
      <c r="S466" s="34">
        <f t="shared" si="373"/>
        <v>970000</v>
      </c>
      <c r="T466" s="34">
        <f t="shared" si="374"/>
        <v>1146617.8700000001</v>
      </c>
      <c r="U466" s="34">
        <f t="shared" si="375"/>
        <v>982500</v>
      </c>
      <c r="V466" s="34">
        <f t="shared" si="376"/>
        <v>1164808.3700000001</v>
      </c>
      <c r="W466" s="34">
        <f t="shared" si="377"/>
        <v>995000</v>
      </c>
      <c r="X466" s="34">
        <f t="shared" si="378"/>
        <v>1183115.9099999999</v>
      </c>
      <c r="Y466" s="34">
        <f t="shared" si="379"/>
        <v>1007500</v>
      </c>
      <c r="Z466" s="34">
        <f t="shared" si="380"/>
        <v>1201541.24</v>
      </c>
      <c r="AA466" s="34">
        <f t="shared" si="381"/>
        <v>1020000</v>
      </c>
      <c r="AB466" s="34">
        <f t="shared" si="382"/>
        <v>1220085.1200000001</v>
      </c>
      <c r="AC466" s="39">
        <f t="shared" si="387"/>
        <v>1225185.1200000001</v>
      </c>
      <c r="AD466" s="34">
        <f t="shared" si="388"/>
        <v>1032500</v>
      </c>
      <c r="AE466" s="34">
        <f t="shared" si="389"/>
        <v>1243881.1299999999</v>
      </c>
      <c r="AF466" s="34">
        <f t="shared" si="390"/>
        <v>1045000</v>
      </c>
      <c r="AG466" s="34">
        <f t="shared" si="391"/>
        <v>1262697.43</v>
      </c>
      <c r="AH466" s="34">
        <f t="shared" si="392"/>
        <v>1057500</v>
      </c>
      <c r="AI466" s="34">
        <f t="shared" si="393"/>
        <v>1281634.79</v>
      </c>
      <c r="AJ466" s="34">
        <f t="shared" si="394"/>
        <v>1070000</v>
      </c>
      <c r="AK466" s="34">
        <f t="shared" si="395"/>
        <v>1300693.99</v>
      </c>
      <c r="AL466" s="34">
        <f t="shared" si="396"/>
        <v>1082500</v>
      </c>
      <c r="AM466" s="34">
        <f t="shared" si="397"/>
        <v>1319875.82</v>
      </c>
      <c r="AN466" s="34">
        <f t="shared" si="398"/>
        <v>1095000</v>
      </c>
      <c r="AO466" s="34">
        <f t="shared" si="399"/>
        <v>1339181.07</v>
      </c>
      <c r="AP466" s="34">
        <f t="shared" si="400"/>
        <v>1107500</v>
      </c>
      <c r="AQ466" s="34">
        <f t="shared" si="401"/>
        <v>1358610.53</v>
      </c>
      <c r="AR466" s="34">
        <f t="shared" si="402"/>
        <v>1120000</v>
      </c>
      <c r="AS466" s="34">
        <f t="shared" si="403"/>
        <v>1378165</v>
      </c>
      <c r="AT466" s="34">
        <f t="shared" si="404"/>
        <v>1132500</v>
      </c>
      <c r="AU466" s="34">
        <f t="shared" si="405"/>
        <v>1397845.28</v>
      </c>
      <c r="AV466" s="34">
        <f t="shared" si="406"/>
        <v>1145000</v>
      </c>
      <c r="AW466" s="34">
        <f t="shared" si="407"/>
        <v>1417652.19</v>
      </c>
      <c r="AX466" s="34">
        <f t="shared" si="408"/>
        <v>1157500</v>
      </c>
      <c r="AY466" s="34">
        <f t="shared" si="409"/>
        <v>1437586.53</v>
      </c>
      <c r="AZ466" s="34">
        <f t="shared" si="410"/>
        <v>1170000</v>
      </c>
      <c r="BA466" s="34">
        <f t="shared" si="411"/>
        <v>1457649.13</v>
      </c>
    </row>
    <row r="467" spans="1:53" x14ac:dyDescent="0.2">
      <c r="A467" s="24">
        <v>43313</v>
      </c>
      <c r="B467" s="33">
        <v>860000</v>
      </c>
      <c r="C467" s="33">
        <v>979282.45</v>
      </c>
      <c r="D467" s="33">
        <v>990032.45</v>
      </c>
      <c r="E467" s="34">
        <f t="shared" si="383"/>
        <v>872500</v>
      </c>
      <c r="F467" s="34">
        <f t="shared" si="384"/>
        <v>1007215.48</v>
      </c>
      <c r="G467" s="34">
        <f t="shared" si="385"/>
        <v>885000</v>
      </c>
      <c r="H467" s="34">
        <f t="shared" si="386"/>
        <v>1024509.06</v>
      </c>
      <c r="I467" s="34">
        <f t="shared" si="363"/>
        <v>897500</v>
      </c>
      <c r="J467" s="34">
        <f t="shared" si="364"/>
        <v>1041913.91</v>
      </c>
      <c r="K467" s="34">
        <f t="shared" si="365"/>
        <v>910000</v>
      </c>
      <c r="L467" s="34">
        <f t="shared" si="366"/>
        <v>1059430.74</v>
      </c>
      <c r="M467" s="34">
        <f t="shared" si="367"/>
        <v>922500</v>
      </c>
      <c r="N467" s="34">
        <f t="shared" si="368"/>
        <v>1077060.28</v>
      </c>
      <c r="O467" s="34">
        <f t="shared" si="369"/>
        <v>935000</v>
      </c>
      <c r="P467" s="34">
        <f t="shared" si="370"/>
        <v>1094803.25</v>
      </c>
      <c r="Q467" s="34">
        <f t="shared" si="371"/>
        <v>947500</v>
      </c>
      <c r="R467" s="34">
        <f t="shared" si="372"/>
        <v>1112660.3700000001</v>
      </c>
      <c r="S467" s="34">
        <f t="shared" si="373"/>
        <v>960000</v>
      </c>
      <c r="T467" s="34">
        <f t="shared" si="374"/>
        <v>1130632.3899999999</v>
      </c>
      <c r="U467" s="34">
        <f t="shared" si="375"/>
        <v>972500</v>
      </c>
      <c r="V467" s="34">
        <f t="shared" si="376"/>
        <v>1148720.04</v>
      </c>
      <c r="W467" s="34">
        <f t="shared" si="377"/>
        <v>985000</v>
      </c>
      <c r="X467" s="34">
        <f t="shared" si="378"/>
        <v>1166924.07</v>
      </c>
      <c r="Y467" s="34">
        <f t="shared" si="379"/>
        <v>997500</v>
      </c>
      <c r="Z467" s="34">
        <f t="shared" si="380"/>
        <v>1185245.22</v>
      </c>
      <c r="AA467" s="34">
        <f t="shared" si="381"/>
        <v>1010000</v>
      </c>
      <c r="AB467" s="34">
        <f t="shared" si="382"/>
        <v>1203684.25</v>
      </c>
      <c r="AC467" s="39">
        <f t="shared" si="387"/>
        <v>1208734.25</v>
      </c>
      <c r="AD467" s="34">
        <f t="shared" si="388"/>
        <v>1022500</v>
      </c>
      <c r="AE467" s="34">
        <f t="shared" si="389"/>
        <v>1227324.4099999999</v>
      </c>
      <c r="AF467" s="34">
        <f t="shared" si="390"/>
        <v>1035000</v>
      </c>
      <c r="AG467" s="34">
        <f t="shared" si="391"/>
        <v>1246034.18</v>
      </c>
      <c r="AH467" s="34">
        <f t="shared" si="392"/>
        <v>1047500</v>
      </c>
      <c r="AI467" s="34">
        <f t="shared" si="393"/>
        <v>1264864.33</v>
      </c>
      <c r="AJ467" s="34">
        <f t="shared" si="394"/>
        <v>1060000</v>
      </c>
      <c r="AK467" s="34">
        <f t="shared" si="395"/>
        <v>1283815.6299999999</v>
      </c>
      <c r="AL467" s="34">
        <f t="shared" si="396"/>
        <v>1072500</v>
      </c>
      <c r="AM467" s="34">
        <f t="shared" si="397"/>
        <v>1302888.8700000001</v>
      </c>
      <c r="AN467" s="34">
        <f t="shared" si="398"/>
        <v>1085000</v>
      </c>
      <c r="AO467" s="34">
        <f t="shared" si="399"/>
        <v>1322084.82</v>
      </c>
      <c r="AP467" s="34">
        <f t="shared" si="400"/>
        <v>1097500</v>
      </c>
      <c r="AQ467" s="34">
        <f t="shared" si="401"/>
        <v>1341404.28</v>
      </c>
      <c r="AR467" s="34">
        <f t="shared" si="402"/>
        <v>1110000</v>
      </c>
      <c r="AS467" s="34">
        <f t="shared" si="403"/>
        <v>1360848.04</v>
      </c>
      <c r="AT467" s="34">
        <f t="shared" si="404"/>
        <v>1122500</v>
      </c>
      <c r="AU467" s="34">
        <f t="shared" si="405"/>
        <v>1380416.9</v>
      </c>
      <c r="AV467" s="34">
        <f t="shared" si="406"/>
        <v>1135000</v>
      </c>
      <c r="AW467" s="34">
        <f t="shared" si="407"/>
        <v>1400111.67</v>
      </c>
      <c r="AX467" s="34">
        <f t="shared" si="408"/>
        <v>1147500</v>
      </c>
      <c r="AY467" s="34">
        <f t="shared" si="409"/>
        <v>1419933.16</v>
      </c>
      <c r="AZ467" s="34">
        <f t="shared" si="410"/>
        <v>1160000</v>
      </c>
      <c r="BA467" s="34">
        <f t="shared" si="411"/>
        <v>1439882.18</v>
      </c>
    </row>
    <row r="468" spans="1:53" x14ac:dyDescent="0.2">
      <c r="A468" s="24">
        <v>43344</v>
      </c>
      <c r="B468" s="33">
        <v>850000</v>
      </c>
      <c r="C468" s="33">
        <v>964325.77</v>
      </c>
      <c r="D468" s="33">
        <v>974950.77</v>
      </c>
      <c r="E468" s="34">
        <f t="shared" si="383"/>
        <v>862500</v>
      </c>
      <c r="F468" s="34">
        <f t="shared" si="384"/>
        <v>992036.76</v>
      </c>
      <c r="G468" s="34">
        <f t="shared" si="385"/>
        <v>875000</v>
      </c>
      <c r="H468" s="34">
        <f t="shared" si="386"/>
        <v>1009232.68</v>
      </c>
      <c r="I468" s="34">
        <f t="shared" si="363"/>
        <v>887500</v>
      </c>
      <c r="J468" s="34">
        <f t="shared" si="364"/>
        <v>1026539.24</v>
      </c>
      <c r="K468" s="34">
        <f t="shared" si="365"/>
        <v>900000</v>
      </c>
      <c r="L468" s="34">
        <f t="shared" si="366"/>
        <v>1043957.15</v>
      </c>
      <c r="M468" s="34">
        <f t="shared" si="367"/>
        <v>912500</v>
      </c>
      <c r="N468" s="34">
        <f t="shared" si="368"/>
        <v>1061487.1299999999</v>
      </c>
      <c r="O468" s="34">
        <f t="shared" si="369"/>
        <v>925000</v>
      </c>
      <c r="P468" s="34">
        <f t="shared" si="370"/>
        <v>1079129.8999999999</v>
      </c>
      <c r="Q468" s="34">
        <f t="shared" si="371"/>
        <v>937500</v>
      </c>
      <c r="R468" s="34">
        <f t="shared" si="372"/>
        <v>1096886.18</v>
      </c>
      <c r="S468" s="34">
        <f t="shared" si="373"/>
        <v>950000</v>
      </c>
      <c r="T468" s="34">
        <f t="shared" si="374"/>
        <v>1114756.71</v>
      </c>
      <c r="U468" s="34">
        <f t="shared" si="375"/>
        <v>962500</v>
      </c>
      <c r="V468" s="34">
        <f t="shared" si="376"/>
        <v>1132742.22</v>
      </c>
      <c r="W468" s="34">
        <f t="shared" si="377"/>
        <v>975000</v>
      </c>
      <c r="X468" s="34">
        <f t="shared" si="378"/>
        <v>1150843.44</v>
      </c>
      <c r="Y468" s="34">
        <f t="shared" si="379"/>
        <v>987500</v>
      </c>
      <c r="Z468" s="34">
        <f t="shared" si="380"/>
        <v>1169061.1299999999</v>
      </c>
      <c r="AA468" s="34">
        <f t="shared" si="381"/>
        <v>1000000</v>
      </c>
      <c r="AB468" s="34">
        <f t="shared" si="382"/>
        <v>1187396.03</v>
      </c>
      <c r="AC468" s="39">
        <f t="shared" si="387"/>
        <v>1192396.03</v>
      </c>
      <c r="AD468" s="34">
        <f t="shared" si="388"/>
        <v>1012500</v>
      </c>
      <c r="AE468" s="34">
        <f t="shared" si="389"/>
        <v>1210881.07</v>
      </c>
      <c r="AF468" s="34">
        <f t="shared" si="390"/>
        <v>1025000</v>
      </c>
      <c r="AG468" s="34">
        <f t="shared" si="391"/>
        <v>1229485.04</v>
      </c>
      <c r="AH468" s="34">
        <f t="shared" si="392"/>
        <v>1037500</v>
      </c>
      <c r="AI468" s="34">
        <f t="shared" si="393"/>
        <v>1248208.71</v>
      </c>
      <c r="AJ468" s="34">
        <f t="shared" si="394"/>
        <v>1050000</v>
      </c>
      <c r="AK468" s="34">
        <f t="shared" si="395"/>
        <v>1267052.8500000001</v>
      </c>
      <c r="AL468" s="34">
        <f t="shared" si="396"/>
        <v>1062500</v>
      </c>
      <c r="AM468" s="34">
        <f t="shared" si="397"/>
        <v>1286018.23</v>
      </c>
      <c r="AN468" s="34">
        <f t="shared" si="398"/>
        <v>1075000</v>
      </c>
      <c r="AO468" s="34">
        <f t="shared" si="399"/>
        <v>1305105.6399999999</v>
      </c>
      <c r="AP468" s="34">
        <f t="shared" si="400"/>
        <v>1087500</v>
      </c>
      <c r="AQ468" s="34">
        <f t="shared" si="401"/>
        <v>1324315.8600000001</v>
      </c>
      <c r="AR468" s="34">
        <f t="shared" si="402"/>
        <v>1100000</v>
      </c>
      <c r="AS468" s="34">
        <f t="shared" si="403"/>
        <v>1343649.68</v>
      </c>
      <c r="AT468" s="34">
        <f t="shared" si="404"/>
        <v>1112500</v>
      </c>
      <c r="AU468" s="34">
        <f t="shared" si="405"/>
        <v>1363107.89</v>
      </c>
      <c r="AV468" s="34">
        <f t="shared" si="406"/>
        <v>1125000</v>
      </c>
      <c r="AW468" s="34">
        <f t="shared" si="407"/>
        <v>1382691.29</v>
      </c>
      <c r="AX468" s="34">
        <f t="shared" si="408"/>
        <v>1137500</v>
      </c>
      <c r="AY468" s="34">
        <f t="shared" si="409"/>
        <v>1402400.69</v>
      </c>
      <c r="AZ468" s="34">
        <f t="shared" si="410"/>
        <v>1150000</v>
      </c>
      <c r="BA468" s="34">
        <f t="shared" si="411"/>
        <v>1422236.91</v>
      </c>
    </row>
    <row r="469" spans="1:53" x14ac:dyDescent="0.2">
      <c r="A469" s="24">
        <v>43374</v>
      </c>
      <c r="B469" s="33">
        <v>840000</v>
      </c>
      <c r="C469" s="33">
        <v>949472.74</v>
      </c>
      <c r="D469" s="33">
        <v>959972.74</v>
      </c>
      <c r="E469" s="34">
        <f t="shared" si="383"/>
        <v>852500</v>
      </c>
      <c r="F469" s="34">
        <f t="shared" si="384"/>
        <v>976962.36</v>
      </c>
      <c r="G469" s="34">
        <f t="shared" si="385"/>
        <v>865000</v>
      </c>
      <c r="H469" s="34">
        <f t="shared" si="386"/>
        <v>994061.29</v>
      </c>
      <c r="I469" s="34">
        <f t="shared" si="363"/>
        <v>877500</v>
      </c>
      <c r="J469" s="34">
        <f t="shared" si="364"/>
        <v>1011270.24</v>
      </c>
      <c r="K469" s="34">
        <f t="shared" si="365"/>
        <v>890000</v>
      </c>
      <c r="L469" s="34">
        <f t="shared" si="366"/>
        <v>1028589.91</v>
      </c>
      <c r="M469" s="34">
        <f t="shared" si="367"/>
        <v>902500</v>
      </c>
      <c r="N469" s="34">
        <f t="shared" si="368"/>
        <v>1046021.02</v>
      </c>
      <c r="O469" s="34">
        <f t="shared" si="369"/>
        <v>915000</v>
      </c>
      <c r="P469" s="34">
        <f t="shared" si="370"/>
        <v>1063564.28</v>
      </c>
      <c r="Q469" s="34">
        <f t="shared" si="371"/>
        <v>927500</v>
      </c>
      <c r="R469" s="34">
        <f t="shared" si="372"/>
        <v>1081220.4099999999</v>
      </c>
      <c r="S469" s="34">
        <f t="shared" si="373"/>
        <v>940000</v>
      </c>
      <c r="T469" s="34">
        <f t="shared" si="374"/>
        <v>1098990.1399999999</v>
      </c>
      <c r="U469" s="34">
        <f t="shared" si="375"/>
        <v>952500</v>
      </c>
      <c r="V469" s="34">
        <f t="shared" si="376"/>
        <v>1116874.2</v>
      </c>
      <c r="W469" s="34">
        <f t="shared" si="377"/>
        <v>965000</v>
      </c>
      <c r="X469" s="34">
        <f t="shared" si="378"/>
        <v>1134873.33</v>
      </c>
      <c r="Y469" s="34">
        <f t="shared" si="379"/>
        <v>977500</v>
      </c>
      <c r="Z469" s="34">
        <f t="shared" si="380"/>
        <v>1152988.27</v>
      </c>
      <c r="AA469" s="34">
        <f t="shared" si="381"/>
        <v>990000</v>
      </c>
      <c r="AB469" s="34">
        <f t="shared" si="382"/>
        <v>1171219.76</v>
      </c>
      <c r="AC469" s="39">
        <f t="shared" si="387"/>
        <v>1176169.76</v>
      </c>
      <c r="AD469" s="34">
        <f t="shared" si="388"/>
        <v>1002500</v>
      </c>
      <c r="AE469" s="34">
        <f t="shared" si="389"/>
        <v>1194550.3999999999</v>
      </c>
      <c r="AF469" s="34">
        <f t="shared" si="390"/>
        <v>1015000</v>
      </c>
      <c r="AG469" s="34">
        <f t="shared" si="391"/>
        <v>1213049.3</v>
      </c>
      <c r="AH469" s="34">
        <f t="shared" si="392"/>
        <v>1027500</v>
      </c>
      <c r="AI469" s="34">
        <f t="shared" si="393"/>
        <v>1231667.22</v>
      </c>
      <c r="AJ469" s="34">
        <f t="shared" si="394"/>
        <v>1040000</v>
      </c>
      <c r="AK469" s="34">
        <f t="shared" si="395"/>
        <v>1250404.93</v>
      </c>
      <c r="AL469" s="34">
        <f t="shared" si="396"/>
        <v>1052500</v>
      </c>
      <c r="AM469" s="34">
        <f t="shared" si="397"/>
        <v>1269263.2</v>
      </c>
      <c r="AN469" s="34">
        <f t="shared" si="398"/>
        <v>1065000</v>
      </c>
      <c r="AO469" s="34">
        <f t="shared" si="399"/>
        <v>1288242.8</v>
      </c>
      <c r="AP469" s="34">
        <f t="shared" si="400"/>
        <v>1077500</v>
      </c>
      <c r="AQ469" s="34">
        <f t="shared" si="401"/>
        <v>1307344.52</v>
      </c>
      <c r="AR469" s="34">
        <f t="shared" si="402"/>
        <v>1090000</v>
      </c>
      <c r="AS469" s="34">
        <f t="shared" si="403"/>
        <v>1326569.1399999999</v>
      </c>
      <c r="AT469" s="34">
        <f t="shared" si="404"/>
        <v>1102500</v>
      </c>
      <c r="AU469" s="34">
        <f t="shared" si="405"/>
        <v>1345917.45</v>
      </c>
      <c r="AV469" s="34">
        <f t="shared" si="406"/>
        <v>1115000</v>
      </c>
      <c r="AW469" s="34">
        <f t="shared" si="407"/>
        <v>1365390.25</v>
      </c>
      <c r="AX469" s="34">
        <f t="shared" si="408"/>
        <v>1127500</v>
      </c>
      <c r="AY469" s="34">
        <f t="shared" si="409"/>
        <v>1384988.34</v>
      </c>
      <c r="AZ469" s="34">
        <f t="shared" si="410"/>
        <v>1140000</v>
      </c>
      <c r="BA469" s="34">
        <f t="shared" si="411"/>
        <v>1404712.52</v>
      </c>
    </row>
    <row r="470" spans="1:53" x14ac:dyDescent="0.2">
      <c r="A470" s="24">
        <v>43405</v>
      </c>
      <c r="B470" s="33">
        <v>830000</v>
      </c>
      <c r="C470" s="33">
        <v>934722.49</v>
      </c>
      <c r="D470" s="33">
        <v>945097.49</v>
      </c>
      <c r="E470" s="34">
        <f t="shared" si="383"/>
        <v>842500</v>
      </c>
      <c r="F470" s="34">
        <f t="shared" si="384"/>
        <v>961991.4</v>
      </c>
      <c r="G470" s="34">
        <f t="shared" si="385"/>
        <v>855000</v>
      </c>
      <c r="H470" s="34">
        <f t="shared" si="386"/>
        <v>978994.01</v>
      </c>
      <c r="I470" s="34">
        <f t="shared" si="363"/>
        <v>867500</v>
      </c>
      <c r="J470" s="34">
        <f t="shared" si="364"/>
        <v>996106.01</v>
      </c>
      <c r="K470" s="34">
        <f t="shared" si="365"/>
        <v>880000</v>
      </c>
      <c r="L470" s="34">
        <f t="shared" si="366"/>
        <v>1013328.11</v>
      </c>
      <c r="M470" s="34">
        <f t="shared" si="367"/>
        <v>892500</v>
      </c>
      <c r="N470" s="34">
        <f t="shared" si="368"/>
        <v>1030661.02</v>
      </c>
      <c r="O470" s="34">
        <f t="shared" si="369"/>
        <v>905000</v>
      </c>
      <c r="P470" s="34">
        <f t="shared" si="370"/>
        <v>1048105.45</v>
      </c>
      <c r="Q470" s="34">
        <f t="shared" si="371"/>
        <v>917500</v>
      </c>
      <c r="R470" s="34">
        <f t="shared" si="372"/>
        <v>1065662.1200000001</v>
      </c>
      <c r="S470" s="34">
        <f t="shared" si="373"/>
        <v>930000</v>
      </c>
      <c r="T470" s="34">
        <f t="shared" si="374"/>
        <v>1083331.75</v>
      </c>
      <c r="U470" s="34">
        <f t="shared" si="375"/>
        <v>942500</v>
      </c>
      <c r="V470" s="34">
        <f t="shared" si="376"/>
        <v>1101115.07</v>
      </c>
      <c r="W470" s="34">
        <f t="shared" si="377"/>
        <v>955000</v>
      </c>
      <c r="X470" s="34">
        <f t="shared" si="378"/>
        <v>1119012.8</v>
      </c>
      <c r="Y470" s="34">
        <f t="shared" si="379"/>
        <v>967500</v>
      </c>
      <c r="Z470" s="34">
        <f t="shared" si="380"/>
        <v>1137025.69</v>
      </c>
      <c r="AA470" s="34">
        <f t="shared" si="381"/>
        <v>980000</v>
      </c>
      <c r="AB470" s="34">
        <f t="shared" si="382"/>
        <v>1155154.47</v>
      </c>
      <c r="AC470" s="39">
        <f t="shared" si="387"/>
        <v>1160054.47</v>
      </c>
      <c r="AD470" s="34">
        <f t="shared" si="388"/>
        <v>992500</v>
      </c>
      <c r="AE470" s="34">
        <f t="shared" si="389"/>
        <v>1178331.42</v>
      </c>
      <c r="AF470" s="34">
        <f t="shared" si="390"/>
        <v>1005000</v>
      </c>
      <c r="AG470" s="34">
        <f t="shared" si="391"/>
        <v>1196725.97</v>
      </c>
      <c r="AH470" s="34">
        <f t="shared" si="392"/>
        <v>1017500</v>
      </c>
      <c r="AI470" s="34">
        <f t="shared" si="393"/>
        <v>1215238.8700000001</v>
      </c>
      <c r="AJ470" s="34">
        <f t="shared" si="394"/>
        <v>1030000</v>
      </c>
      <c r="AK470" s="34">
        <f t="shared" si="395"/>
        <v>1233870.8799999999</v>
      </c>
      <c r="AL470" s="34">
        <f t="shared" si="396"/>
        <v>1042500</v>
      </c>
      <c r="AM470" s="34">
        <f t="shared" si="397"/>
        <v>1252622.77</v>
      </c>
      <c r="AN470" s="34">
        <f t="shared" si="398"/>
        <v>1055000</v>
      </c>
      <c r="AO470" s="34">
        <f t="shared" si="399"/>
        <v>1271495.31</v>
      </c>
      <c r="AP470" s="34">
        <f t="shared" si="400"/>
        <v>1067500</v>
      </c>
      <c r="AQ470" s="34">
        <f t="shared" si="401"/>
        <v>1290489.28</v>
      </c>
      <c r="AR470" s="34">
        <f t="shared" si="402"/>
        <v>1080000</v>
      </c>
      <c r="AS470" s="34">
        <f t="shared" si="403"/>
        <v>1309605.45</v>
      </c>
      <c r="AT470" s="34">
        <f t="shared" si="404"/>
        <v>1092500</v>
      </c>
      <c r="AU470" s="34">
        <f t="shared" si="405"/>
        <v>1328844.6200000001</v>
      </c>
      <c r="AV470" s="34">
        <f t="shared" si="406"/>
        <v>1105000</v>
      </c>
      <c r="AW470" s="34">
        <f t="shared" si="407"/>
        <v>1348207.57</v>
      </c>
      <c r="AX470" s="34">
        <f t="shared" si="408"/>
        <v>1117500</v>
      </c>
      <c r="AY470" s="34">
        <f t="shared" si="409"/>
        <v>1367695.11</v>
      </c>
      <c r="AZ470" s="34">
        <f t="shared" si="410"/>
        <v>1130000</v>
      </c>
      <c r="BA470" s="34">
        <f t="shared" si="411"/>
        <v>1387308.03</v>
      </c>
    </row>
    <row r="471" spans="1:53" x14ac:dyDescent="0.2">
      <c r="A471" s="24">
        <v>43435</v>
      </c>
      <c r="B471" s="33">
        <v>820000</v>
      </c>
      <c r="C471" s="33">
        <v>920074.38</v>
      </c>
      <c r="D471" s="33">
        <v>930324.38</v>
      </c>
      <c r="E471" s="34">
        <f t="shared" si="383"/>
        <v>832500</v>
      </c>
      <c r="F471" s="34">
        <f t="shared" si="384"/>
        <v>947123.24</v>
      </c>
      <c r="G471" s="34">
        <f t="shared" si="385"/>
        <v>845000</v>
      </c>
      <c r="H471" s="34">
        <f t="shared" si="386"/>
        <v>964030.19</v>
      </c>
      <c r="I471" s="34">
        <f t="shared" si="363"/>
        <v>857500</v>
      </c>
      <c r="J471" s="34">
        <f t="shared" si="364"/>
        <v>981045.92</v>
      </c>
      <c r="K471" s="34">
        <f t="shared" si="365"/>
        <v>870000</v>
      </c>
      <c r="L471" s="34">
        <f t="shared" si="366"/>
        <v>998171.13</v>
      </c>
      <c r="M471" s="34">
        <f t="shared" si="367"/>
        <v>882500</v>
      </c>
      <c r="N471" s="34">
        <f t="shared" si="368"/>
        <v>1015406.52</v>
      </c>
      <c r="O471" s="34">
        <f t="shared" si="369"/>
        <v>895000</v>
      </c>
      <c r="P471" s="34">
        <f t="shared" si="370"/>
        <v>1032752.8</v>
      </c>
      <c r="Q471" s="34">
        <f t="shared" si="371"/>
        <v>907500</v>
      </c>
      <c r="R471" s="34">
        <f t="shared" si="372"/>
        <v>1050210.69</v>
      </c>
      <c r="S471" s="34">
        <f t="shared" si="373"/>
        <v>920000</v>
      </c>
      <c r="T471" s="34">
        <f t="shared" si="374"/>
        <v>1067780.8999999999</v>
      </c>
      <c r="U471" s="34">
        <f t="shared" si="375"/>
        <v>932500</v>
      </c>
      <c r="V471" s="34">
        <f t="shared" si="376"/>
        <v>1085464.1599999999</v>
      </c>
      <c r="W471" s="34">
        <f t="shared" si="377"/>
        <v>945000</v>
      </c>
      <c r="X471" s="34">
        <f t="shared" si="378"/>
        <v>1103261.2</v>
      </c>
      <c r="Y471" s="34">
        <f t="shared" si="379"/>
        <v>957500</v>
      </c>
      <c r="Z471" s="34">
        <f t="shared" si="380"/>
        <v>1121172.74</v>
      </c>
      <c r="AA471" s="34">
        <f t="shared" si="381"/>
        <v>970000</v>
      </c>
      <c r="AB471" s="34">
        <f t="shared" si="382"/>
        <v>1139199.53</v>
      </c>
      <c r="AC471" s="39">
        <f t="shared" si="387"/>
        <v>1144049.53</v>
      </c>
      <c r="AD471" s="34">
        <f t="shared" si="388"/>
        <v>982500</v>
      </c>
      <c r="AE471" s="34">
        <f t="shared" si="389"/>
        <v>1162223.51</v>
      </c>
      <c r="AF471" s="34">
        <f t="shared" si="390"/>
        <v>995000</v>
      </c>
      <c r="AG471" s="34">
        <f t="shared" si="391"/>
        <v>1180514.42</v>
      </c>
      <c r="AH471" s="34">
        <f t="shared" si="392"/>
        <v>1007500</v>
      </c>
      <c r="AI471" s="34">
        <f t="shared" si="393"/>
        <v>1198923.01</v>
      </c>
      <c r="AJ471" s="34">
        <f t="shared" si="394"/>
        <v>1020000</v>
      </c>
      <c r="AK471" s="34">
        <f t="shared" si="395"/>
        <v>1217450.04</v>
      </c>
      <c r="AL471" s="34">
        <f t="shared" si="396"/>
        <v>1032500</v>
      </c>
      <c r="AM471" s="34">
        <f t="shared" si="397"/>
        <v>1236096.28</v>
      </c>
      <c r="AN471" s="34">
        <f t="shared" si="398"/>
        <v>1045000</v>
      </c>
      <c r="AO471" s="34">
        <f t="shared" si="399"/>
        <v>1254862.49</v>
      </c>
      <c r="AP471" s="34">
        <f t="shared" si="400"/>
        <v>1057500</v>
      </c>
      <c r="AQ471" s="34">
        <f t="shared" si="401"/>
        <v>1273749.44</v>
      </c>
      <c r="AR471" s="34">
        <f t="shared" si="402"/>
        <v>1070000</v>
      </c>
      <c r="AS471" s="34">
        <f t="shared" si="403"/>
        <v>1292757.9099999999</v>
      </c>
      <c r="AT471" s="34">
        <f t="shared" si="404"/>
        <v>1082500</v>
      </c>
      <c r="AU471" s="34">
        <f t="shared" si="405"/>
        <v>1311888.68</v>
      </c>
      <c r="AV471" s="34">
        <f t="shared" si="406"/>
        <v>1095000</v>
      </c>
      <c r="AW471" s="34">
        <f t="shared" si="407"/>
        <v>1331142.54</v>
      </c>
      <c r="AX471" s="34">
        <f t="shared" si="408"/>
        <v>1107500</v>
      </c>
      <c r="AY471" s="34">
        <f t="shared" si="409"/>
        <v>1350520.28</v>
      </c>
      <c r="AZ471" s="34">
        <f t="shared" si="410"/>
        <v>1120000</v>
      </c>
      <c r="BA471" s="34">
        <f t="shared" si="411"/>
        <v>1370022.7</v>
      </c>
    </row>
    <row r="472" spans="1:53" x14ac:dyDescent="0.2">
      <c r="A472" s="24">
        <v>43466</v>
      </c>
      <c r="B472" s="33">
        <v>810000</v>
      </c>
      <c r="C472" s="33">
        <v>905527.5</v>
      </c>
      <c r="D472" s="33">
        <v>915652.5</v>
      </c>
      <c r="E472" s="34">
        <f t="shared" si="383"/>
        <v>822500</v>
      </c>
      <c r="F472" s="34">
        <f t="shared" si="384"/>
        <v>932356.96</v>
      </c>
      <c r="G472" s="34">
        <f t="shared" si="385"/>
        <v>835000</v>
      </c>
      <c r="H472" s="34">
        <f t="shared" si="386"/>
        <v>949168.9</v>
      </c>
      <c r="I472" s="34">
        <f t="shared" si="363"/>
        <v>847500</v>
      </c>
      <c r="J472" s="34">
        <f t="shared" si="364"/>
        <v>966089.01</v>
      </c>
      <c r="K472" s="34">
        <f t="shared" si="365"/>
        <v>860000</v>
      </c>
      <c r="L472" s="34">
        <f t="shared" si="366"/>
        <v>983117.98</v>
      </c>
      <c r="M472" s="34">
        <f t="shared" si="367"/>
        <v>872500</v>
      </c>
      <c r="N472" s="34">
        <f t="shared" si="368"/>
        <v>1000256.52</v>
      </c>
      <c r="O472" s="34">
        <f t="shared" si="369"/>
        <v>885000</v>
      </c>
      <c r="P472" s="34">
        <f t="shared" si="370"/>
        <v>1017505.33</v>
      </c>
      <c r="Q472" s="34">
        <f t="shared" si="371"/>
        <v>897500</v>
      </c>
      <c r="R472" s="34">
        <f t="shared" si="372"/>
        <v>1034865.12</v>
      </c>
      <c r="S472" s="34">
        <f t="shared" si="373"/>
        <v>910000</v>
      </c>
      <c r="T472" s="34">
        <f t="shared" si="374"/>
        <v>1052336.6000000001</v>
      </c>
      <c r="U472" s="34">
        <f t="shared" si="375"/>
        <v>922500</v>
      </c>
      <c r="V472" s="34">
        <f t="shared" si="376"/>
        <v>1069920.49</v>
      </c>
      <c r="W472" s="34">
        <f t="shared" si="377"/>
        <v>935000</v>
      </c>
      <c r="X472" s="34">
        <f t="shared" si="378"/>
        <v>1087617.52</v>
      </c>
      <c r="Y472" s="34">
        <f t="shared" si="379"/>
        <v>947500</v>
      </c>
      <c r="Z472" s="34">
        <f t="shared" si="380"/>
        <v>1105428.4099999999</v>
      </c>
      <c r="AA472" s="34">
        <f t="shared" si="381"/>
        <v>960000</v>
      </c>
      <c r="AB472" s="34">
        <f t="shared" si="382"/>
        <v>1123353.8999999999</v>
      </c>
      <c r="AC472" s="39">
        <f t="shared" si="387"/>
        <v>1128153.8999999999</v>
      </c>
      <c r="AD472" s="34">
        <f t="shared" si="388"/>
        <v>972500</v>
      </c>
      <c r="AE472" s="34">
        <f t="shared" si="389"/>
        <v>1146225.6000000001</v>
      </c>
      <c r="AF472" s="34">
        <f t="shared" si="390"/>
        <v>985000</v>
      </c>
      <c r="AG472" s="34">
        <f t="shared" si="391"/>
        <v>1164413.58</v>
      </c>
      <c r="AH472" s="34">
        <f t="shared" si="392"/>
        <v>997500</v>
      </c>
      <c r="AI472" s="34">
        <f t="shared" si="393"/>
        <v>1182718.58</v>
      </c>
      <c r="AJ472" s="34">
        <f t="shared" si="394"/>
        <v>1010000</v>
      </c>
      <c r="AK472" s="34">
        <f t="shared" si="395"/>
        <v>1201141.3500000001</v>
      </c>
      <c r="AL472" s="34">
        <f t="shared" si="396"/>
        <v>1022500</v>
      </c>
      <c r="AM472" s="34">
        <f t="shared" si="397"/>
        <v>1219682.6599999999</v>
      </c>
      <c r="AN472" s="34">
        <f t="shared" si="398"/>
        <v>1035000</v>
      </c>
      <c r="AO472" s="34">
        <f t="shared" si="399"/>
        <v>1238343.26</v>
      </c>
      <c r="AP472" s="34">
        <f t="shared" si="400"/>
        <v>1047500</v>
      </c>
      <c r="AQ472" s="34">
        <f t="shared" si="401"/>
        <v>1257123.93</v>
      </c>
      <c r="AR472" s="34">
        <f t="shared" si="402"/>
        <v>1060000</v>
      </c>
      <c r="AS472" s="34">
        <f t="shared" si="403"/>
        <v>1276025.43</v>
      </c>
      <c r="AT472" s="34">
        <f t="shared" si="404"/>
        <v>1072500</v>
      </c>
      <c r="AU472" s="34">
        <f t="shared" si="405"/>
        <v>1295048.54</v>
      </c>
      <c r="AV472" s="34">
        <f t="shared" si="406"/>
        <v>1085000</v>
      </c>
      <c r="AW472" s="34">
        <f t="shared" si="407"/>
        <v>1314194.05</v>
      </c>
      <c r="AX472" s="34">
        <f t="shared" si="408"/>
        <v>1097500</v>
      </c>
      <c r="AY472" s="34">
        <f t="shared" si="409"/>
        <v>1333462.74</v>
      </c>
      <c r="AZ472" s="34">
        <f t="shared" si="410"/>
        <v>1110000</v>
      </c>
      <c r="BA472" s="34">
        <f t="shared" si="411"/>
        <v>1352855.41</v>
      </c>
    </row>
    <row r="473" spans="1:53" x14ac:dyDescent="0.2">
      <c r="A473" s="24">
        <v>43497</v>
      </c>
      <c r="B473" s="33">
        <v>800000</v>
      </c>
      <c r="C473" s="33">
        <v>891081.37</v>
      </c>
      <c r="D473" s="33">
        <v>901081.37</v>
      </c>
      <c r="E473" s="34">
        <f t="shared" si="383"/>
        <v>812500</v>
      </c>
      <c r="F473" s="34">
        <f t="shared" si="384"/>
        <v>917692.08</v>
      </c>
      <c r="G473" s="34">
        <f t="shared" si="385"/>
        <v>825000</v>
      </c>
      <c r="H473" s="34">
        <f t="shared" si="386"/>
        <v>934409.67</v>
      </c>
      <c r="I473" s="34">
        <f t="shared" si="363"/>
        <v>837500</v>
      </c>
      <c r="J473" s="34">
        <f t="shared" si="364"/>
        <v>951234.82</v>
      </c>
      <c r="K473" s="34">
        <f t="shared" si="365"/>
        <v>850000</v>
      </c>
      <c r="L473" s="34">
        <f t="shared" si="366"/>
        <v>968168.22</v>
      </c>
      <c r="M473" s="34">
        <f t="shared" si="367"/>
        <v>862500</v>
      </c>
      <c r="N473" s="34">
        <f t="shared" si="368"/>
        <v>985210.57</v>
      </c>
      <c r="O473" s="34">
        <f t="shared" si="369"/>
        <v>875000</v>
      </c>
      <c r="P473" s="34">
        <f t="shared" si="370"/>
        <v>1002362.57</v>
      </c>
      <c r="Q473" s="34">
        <f t="shared" si="371"/>
        <v>887500</v>
      </c>
      <c r="R473" s="34">
        <f t="shared" si="372"/>
        <v>1019624.93</v>
      </c>
      <c r="S473" s="34">
        <f t="shared" si="373"/>
        <v>900000</v>
      </c>
      <c r="T473" s="34">
        <f t="shared" si="374"/>
        <v>1036998.35</v>
      </c>
      <c r="U473" s="34">
        <f t="shared" si="375"/>
        <v>912500</v>
      </c>
      <c r="V473" s="34">
        <f t="shared" si="376"/>
        <v>1054483.56</v>
      </c>
      <c r="W473" s="34">
        <f t="shared" si="377"/>
        <v>925000</v>
      </c>
      <c r="X473" s="34">
        <f t="shared" si="378"/>
        <v>1072081.27</v>
      </c>
      <c r="Y473" s="34">
        <f t="shared" si="379"/>
        <v>937500</v>
      </c>
      <c r="Z473" s="34">
        <f t="shared" si="380"/>
        <v>1089792.2</v>
      </c>
      <c r="AA473" s="34">
        <f t="shared" si="381"/>
        <v>950000</v>
      </c>
      <c r="AB473" s="34">
        <f t="shared" si="382"/>
        <v>1107617.08</v>
      </c>
      <c r="AC473" s="39">
        <f t="shared" si="387"/>
        <v>1112367.08</v>
      </c>
      <c r="AD473" s="34">
        <f t="shared" si="388"/>
        <v>962500</v>
      </c>
      <c r="AE473" s="34">
        <f t="shared" si="389"/>
        <v>1130337.21</v>
      </c>
      <c r="AF473" s="34">
        <f t="shared" si="390"/>
        <v>975000</v>
      </c>
      <c r="AG473" s="34">
        <f t="shared" si="391"/>
        <v>1148422.96</v>
      </c>
      <c r="AH473" s="34">
        <f t="shared" si="392"/>
        <v>987500</v>
      </c>
      <c r="AI473" s="34">
        <f t="shared" si="393"/>
        <v>1166625.08</v>
      </c>
      <c r="AJ473" s="34">
        <f t="shared" si="394"/>
        <v>1000000</v>
      </c>
      <c r="AK473" s="34">
        <f t="shared" si="395"/>
        <v>1184944.31</v>
      </c>
      <c r="AL473" s="34">
        <f t="shared" si="396"/>
        <v>1012500</v>
      </c>
      <c r="AM473" s="34">
        <f t="shared" si="397"/>
        <v>1203381.3999999999</v>
      </c>
      <c r="AN473" s="34">
        <f t="shared" si="398"/>
        <v>1025000</v>
      </c>
      <c r="AO473" s="34">
        <f t="shared" si="399"/>
        <v>1221937.1200000001</v>
      </c>
      <c r="AP473" s="34">
        <f t="shared" si="400"/>
        <v>1037500</v>
      </c>
      <c r="AQ473" s="34">
        <f t="shared" si="401"/>
        <v>1240612.23</v>
      </c>
      <c r="AR473" s="34">
        <f t="shared" si="402"/>
        <v>1050000</v>
      </c>
      <c r="AS473" s="34">
        <f t="shared" si="403"/>
        <v>1259407.49</v>
      </c>
      <c r="AT473" s="34">
        <f t="shared" si="404"/>
        <v>1062500</v>
      </c>
      <c r="AU473" s="34">
        <f t="shared" si="405"/>
        <v>1278323.68</v>
      </c>
      <c r="AV473" s="34">
        <f t="shared" si="406"/>
        <v>1075000</v>
      </c>
      <c r="AW473" s="34">
        <f t="shared" si="407"/>
        <v>1297361.58</v>
      </c>
      <c r="AX473" s="34">
        <f t="shared" si="408"/>
        <v>1087500</v>
      </c>
      <c r="AY473" s="34">
        <f t="shared" si="409"/>
        <v>1316521.97</v>
      </c>
      <c r="AZ473" s="34">
        <f t="shared" si="410"/>
        <v>1100000</v>
      </c>
      <c r="BA473" s="34">
        <f t="shared" si="411"/>
        <v>1335805.6399999999</v>
      </c>
    </row>
    <row r="474" spans="1:53" x14ac:dyDescent="0.2">
      <c r="A474" s="24">
        <v>43525</v>
      </c>
      <c r="B474" s="33">
        <v>790000</v>
      </c>
      <c r="C474" s="33">
        <v>876735.16</v>
      </c>
      <c r="D474" s="33">
        <v>886610.16</v>
      </c>
      <c r="E474" s="34">
        <f t="shared" si="383"/>
        <v>802500</v>
      </c>
      <c r="F474" s="34">
        <f t="shared" si="384"/>
        <v>903127.76</v>
      </c>
      <c r="G474" s="34">
        <f t="shared" si="385"/>
        <v>815000</v>
      </c>
      <c r="H474" s="34">
        <f t="shared" si="386"/>
        <v>919751.64</v>
      </c>
      <c r="I474" s="34">
        <f t="shared" si="363"/>
        <v>827500</v>
      </c>
      <c r="J474" s="34">
        <f t="shared" si="364"/>
        <v>936482.48</v>
      </c>
      <c r="K474" s="34">
        <f t="shared" si="365"/>
        <v>840000</v>
      </c>
      <c r="L474" s="34">
        <f t="shared" si="366"/>
        <v>953320.95999999996</v>
      </c>
      <c r="M474" s="34">
        <f t="shared" si="367"/>
        <v>852500</v>
      </c>
      <c r="N474" s="34">
        <f t="shared" si="368"/>
        <v>970267.78</v>
      </c>
      <c r="O474" s="34">
        <f t="shared" si="369"/>
        <v>865000</v>
      </c>
      <c r="P474" s="34">
        <f t="shared" si="370"/>
        <v>987323.64</v>
      </c>
      <c r="Q474" s="34">
        <f t="shared" si="371"/>
        <v>877500</v>
      </c>
      <c r="R474" s="34">
        <f t="shared" si="372"/>
        <v>1004489.24</v>
      </c>
      <c r="S474" s="34">
        <f t="shared" si="373"/>
        <v>890000</v>
      </c>
      <c r="T474" s="34">
        <f t="shared" si="374"/>
        <v>1021765.28</v>
      </c>
      <c r="U474" s="34">
        <f t="shared" si="375"/>
        <v>902500</v>
      </c>
      <c r="V474" s="34">
        <f t="shared" si="376"/>
        <v>1039152.48</v>
      </c>
      <c r="W474" s="34">
        <f t="shared" si="377"/>
        <v>915000</v>
      </c>
      <c r="X474" s="34">
        <f t="shared" si="378"/>
        <v>1056651.55</v>
      </c>
      <c r="Y474" s="34">
        <f t="shared" si="379"/>
        <v>927500</v>
      </c>
      <c r="Z474" s="34">
        <f t="shared" si="380"/>
        <v>1074263.21</v>
      </c>
      <c r="AA474" s="34">
        <f t="shared" si="381"/>
        <v>940000</v>
      </c>
      <c r="AB474" s="34">
        <f t="shared" si="382"/>
        <v>1091988.18</v>
      </c>
      <c r="AC474" s="39">
        <f t="shared" si="387"/>
        <v>1096688.18</v>
      </c>
      <c r="AD474" s="34">
        <f t="shared" si="388"/>
        <v>952500</v>
      </c>
      <c r="AE474" s="34">
        <f t="shared" si="389"/>
        <v>1114557.43</v>
      </c>
      <c r="AF474" s="34">
        <f t="shared" si="390"/>
        <v>965000</v>
      </c>
      <c r="AG474" s="34">
        <f t="shared" si="391"/>
        <v>1132541.6499999999</v>
      </c>
      <c r="AH474" s="34">
        <f t="shared" si="392"/>
        <v>977500</v>
      </c>
      <c r="AI474" s="34">
        <f t="shared" si="393"/>
        <v>1150641.58</v>
      </c>
      <c r="AJ474" s="34">
        <f t="shared" si="394"/>
        <v>990000</v>
      </c>
      <c r="AK474" s="34">
        <f t="shared" si="395"/>
        <v>1168857.97</v>
      </c>
      <c r="AL474" s="34">
        <f t="shared" si="396"/>
        <v>1002500</v>
      </c>
      <c r="AM474" s="34">
        <f t="shared" si="397"/>
        <v>1187191.56</v>
      </c>
      <c r="AN474" s="34">
        <f t="shared" si="398"/>
        <v>1015000</v>
      </c>
      <c r="AO474" s="34">
        <f t="shared" si="399"/>
        <v>1205643.1100000001</v>
      </c>
      <c r="AP474" s="34">
        <f t="shared" si="400"/>
        <v>1027500</v>
      </c>
      <c r="AQ474" s="34">
        <f t="shared" si="401"/>
        <v>1224213.3799999999</v>
      </c>
      <c r="AR474" s="34">
        <f t="shared" si="402"/>
        <v>1040000</v>
      </c>
      <c r="AS474" s="34">
        <f t="shared" si="403"/>
        <v>1242903.1299999999</v>
      </c>
      <c r="AT474" s="34">
        <f t="shared" si="404"/>
        <v>1052500</v>
      </c>
      <c r="AU474" s="34">
        <f t="shared" si="405"/>
        <v>1261713.1299999999</v>
      </c>
      <c r="AV474" s="34">
        <f t="shared" si="406"/>
        <v>1065000</v>
      </c>
      <c r="AW474" s="34">
        <f t="shared" si="407"/>
        <v>1280644.1599999999</v>
      </c>
      <c r="AX474" s="34">
        <f t="shared" si="408"/>
        <v>1077500</v>
      </c>
      <c r="AY474" s="34">
        <f t="shared" si="409"/>
        <v>1299696.99</v>
      </c>
      <c r="AZ474" s="34">
        <f t="shared" si="410"/>
        <v>1090000</v>
      </c>
      <c r="BA474" s="34">
        <f t="shared" si="411"/>
        <v>1318872.4099999999</v>
      </c>
    </row>
    <row r="475" spans="1:53" x14ac:dyDescent="0.2">
      <c r="A475" s="24">
        <v>43556</v>
      </c>
      <c r="B475" s="33">
        <v>780000</v>
      </c>
      <c r="C475" s="33">
        <v>862488.15</v>
      </c>
      <c r="D475" s="33">
        <v>872238.15</v>
      </c>
      <c r="E475" s="34">
        <f t="shared" si="383"/>
        <v>792500</v>
      </c>
      <c r="F475" s="34">
        <f t="shared" si="384"/>
        <v>888663.28</v>
      </c>
      <c r="G475" s="34">
        <f t="shared" si="385"/>
        <v>805000</v>
      </c>
      <c r="H475" s="34">
        <f t="shared" si="386"/>
        <v>905194.09</v>
      </c>
      <c r="I475" s="34">
        <f t="shared" si="363"/>
        <v>817500</v>
      </c>
      <c r="J475" s="34">
        <f t="shared" si="364"/>
        <v>921831.26</v>
      </c>
      <c r="K475" s="34">
        <f t="shared" si="365"/>
        <v>830000</v>
      </c>
      <c r="L475" s="34">
        <f t="shared" si="366"/>
        <v>938575.48</v>
      </c>
      <c r="M475" s="34">
        <f t="shared" si="367"/>
        <v>842500</v>
      </c>
      <c r="N475" s="34">
        <f t="shared" si="368"/>
        <v>955427.43</v>
      </c>
      <c r="O475" s="34">
        <f t="shared" si="369"/>
        <v>855000</v>
      </c>
      <c r="P475" s="34">
        <f t="shared" si="370"/>
        <v>972387.81</v>
      </c>
      <c r="Q475" s="34">
        <f t="shared" si="371"/>
        <v>867500</v>
      </c>
      <c r="R475" s="34">
        <f t="shared" si="372"/>
        <v>989457.31</v>
      </c>
      <c r="S475" s="34">
        <f t="shared" si="373"/>
        <v>880000</v>
      </c>
      <c r="T475" s="34">
        <f t="shared" si="374"/>
        <v>1006636.64</v>
      </c>
      <c r="U475" s="34">
        <f t="shared" si="375"/>
        <v>892500</v>
      </c>
      <c r="V475" s="34">
        <f t="shared" si="376"/>
        <v>1023926.5</v>
      </c>
      <c r="W475" s="34">
        <f t="shared" si="377"/>
        <v>905000</v>
      </c>
      <c r="X475" s="34">
        <f t="shared" si="378"/>
        <v>1041327.6</v>
      </c>
      <c r="Y475" s="34">
        <f t="shared" si="379"/>
        <v>917500</v>
      </c>
      <c r="Z475" s="34">
        <f t="shared" si="380"/>
        <v>1058840.6599999999</v>
      </c>
      <c r="AA475" s="34">
        <f t="shared" si="381"/>
        <v>930000</v>
      </c>
      <c r="AB475" s="34">
        <f t="shared" si="382"/>
        <v>1076466.3999999999</v>
      </c>
      <c r="AC475" s="39">
        <f t="shared" si="387"/>
        <v>1081116.3999999999</v>
      </c>
      <c r="AD475" s="34">
        <f t="shared" si="388"/>
        <v>942500</v>
      </c>
      <c r="AE475" s="34">
        <f t="shared" si="389"/>
        <v>1098885.46</v>
      </c>
      <c r="AF475" s="34">
        <f t="shared" si="390"/>
        <v>955000</v>
      </c>
      <c r="AG475" s="34">
        <f t="shared" si="391"/>
        <v>1116768.8500000001</v>
      </c>
      <c r="AH475" s="34">
        <f t="shared" si="392"/>
        <v>967500</v>
      </c>
      <c r="AI475" s="34">
        <f t="shared" si="393"/>
        <v>1134767.3</v>
      </c>
      <c r="AJ475" s="34">
        <f t="shared" si="394"/>
        <v>980000</v>
      </c>
      <c r="AK475" s="34">
        <f t="shared" si="395"/>
        <v>1152881.55</v>
      </c>
      <c r="AL475" s="34">
        <f t="shared" si="396"/>
        <v>992500</v>
      </c>
      <c r="AM475" s="34">
        <f t="shared" si="397"/>
        <v>1171112.3500000001</v>
      </c>
      <c r="AN475" s="34">
        <f t="shared" si="398"/>
        <v>1005000</v>
      </c>
      <c r="AO475" s="34">
        <f t="shared" si="399"/>
        <v>1189460.45</v>
      </c>
      <c r="AP475" s="34">
        <f t="shared" si="400"/>
        <v>1017500</v>
      </c>
      <c r="AQ475" s="34">
        <f t="shared" si="401"/>
        <v>1207926.6000000001</v>
      </c>
      <c r="AR475" s="34">
        <f t="shared" si="402"/>
        <v>1030000</v>
      </c>
      <c r="AS475" s="34">
        <f t="shared" si="403"/>
        <v>1226511.56</v>
      </c>
      <c r="AT475" s="34">
        <f t="shared" si="404"/>
        <v>1042500</v>
      </c>
      <c r="AU475" s="34">
        <f t="shared" si="405"/>
        <v>1245216.1000000001</v>
      </c>
      <c r="AV475" s="34">
        <f t="shared" si="406"/>
        <v>1055000</v>
      </c>
      <c r="AW475" s="34">
        <f t="shared" si="407"/>
        <v>1264040.99</v>
      </c>
      <c r="AX475" s="34">
        <f t="shared" si="408"/>
        <v>1067500</v>
      </c>
      <c r="AY475" s="34">
        <f t="shared" si="409"/>
        <v>1282987</v>
      </c>
      <c r="AZ475" s="34">
        <f t="shared" si="410"/>
        <v>1080000</v>
      </c>
      <c r="BA475" s="34">
        <f t="shared" si="411"/>
        <v>1302054.8999999999</v>
      </c>
    </row>
    <row r="476" spans="1:53" x14ac:dyDescent="0.2">
      <c r="A476" s="24">
        <v>43586</v>
      </c>
      <c r="B476" s="33">
        <v>770000</v>
      </c>
      <c r="C476" s="33">
        <v>848339.64</v>
      </c>
      <c r="D476" s="33">
        <v>857964.64</v>
      </c>
      <c r="E476" s="34">
        <f t="shared" si="383"/>
        <v>782500</v>
      </c>
      <c r="F476" s="34">
        <f t="shared" si="384"/>
        <v>874297.94</v>
      </c>
      <c r="G476" s="34">
        <f t="shared" si="385"/>
        <v>795000</v>
      </c>
      <c r="H476" s="34">
        <f t="shared" si="386"/>
        <v>890736.33</v>
      </c>
      <c r="I476" s="34">
        <f t="shared" si="363"/>
        <v>807500</v>
      </c>
      <c r="J476" s="34">
        <f t="shared" si="364"/>
        <v>907280.48</v>
      </c>
      <c r="K476" s="34">
        <f t="shared" si="365"/>
        <v>820000</v>
      </c>
      <c r="L476" s="34">
        <f t="shared" si="366"/>
        <v>923931.08</v>
      </c>
      <c r="M476" s="34">
        <f t="shared" si="367"/>
        <v>832500</v>
      </c>
      <c r="N476" s="34">
        <f t="shared" si="368"/>
        <v>940688.81</v>
      </c>
      <c r="O476" s="34">
        <f t="shared" si="369"/>
        <v>845000</v>
      </c>
      <c r="P476" s="34">
        <f t="shared" si="370"/>
        <v>957554.36</v>
      </c>
      <c r="Q476" s="34">
        <f t="shared" si="371"/>
        <v>857500</v>
      </c>
      <c r="R476" s="34">
        <f t="shared" si="372"/>
        <v>974528.42</v>
      </c>
      <c r="S476" s="34">
        <f t="shared" si="373"/>
        <v>870000</v>
      </c>
      <c r="T476" s="34">
        <f t="shared" si="374"/>
        <v>991611.69</v>
      </c>
      <c r="U476" s="34">
        <f t="shared" si="375"/>
        <v>882500</v>
      </c>
      <c r="V476" s="34">
        <f t="shared" si="376"/>
        <v>1008804.88</v>
      </c>
      <c r="W476" s="34">
        <f t="shared" si="377"/>
        <v>895000</v>
      </c>
      <c r="X476" s="34">
        <f t="shared" si="378"/>
        <v>1026108.69</v>
      </c>
      <c r="Y476" s="34">
        <f t="shared" si="379"/>
        <v>907500</v>
      </c>
      <c r="Z476" s="34">
        <f t="shared" si="380"/>
        <v>1043523.83</v>
      </c>
      <c r="AA476" s="34">
        <f t="shared" si="381"/>
        <v>920000</v>
      </c>
      <c r="AB476" s="34">
        <f t="shared" si="382"/>
        <v>1061051.02</v>
      </c>
      <c r="AC476" s="39">
        <f t="shared" si="387"/>
        <v>1065651.02</v>
      </c>
      <c r="AD476" s="34">
        <f t="shared" si="388"/>
        <v>932500</v>
      </c>
      <c r="AE476" s="34">
        <f t="shared" si="389"/>
        <v>1083320.58</v>
      </c>
      <c r="AF476" s="34">
        <f t="shared" si="390"/>
        <v>945000</v>
      </c>
      <c r="AG476" s="34">
        <f t="shared" si="391"/>
        <v>1101103.82</v>
      </c>
      <c r="AH476" s="34">
        <f t="shared" si="392"/>
        <v>957500</v>
      </c>
      <c r="AI476" s="34">
        <f t="shared" si="393"/>
        <v>1119001.48</v>
      </c>
      <c r="AJ476" s="34">
        <f t="shared" si="394"/>
        <v>970000</v>
      </c>
      <c r="AK476" s="34">
        <f t="shared" si="395"/>
        <v>1137014.3</v>
      </c>
      <c r="AL476" s="34">
        <f t="shared" si="396"/>
        <v>982500</v>
      </c>
      <c r="AM476" s="34">
        <f t="shared" si="397"/>
        <v>1155143.01</v>
      </c>
      <c r="AN476" s="34">
        <f t="shared" si="398"/>
        <v>995000</v>
      </c>
      <c r="AO476" s="34">
        <f t="shared" si="399"/>
        <v>1173388.3600000001</v>
      </c>
      <c r="AP476" s="34">
        <f t="shared" si="400"/>
        <v>1007500</v>
      </c>
      <c r="AQ476" s="34">
        <f t="shared" si="401"/>
        <v>1191751.1000000001</v>
      </c>
      <c r="AR476" s="34">
        <f t="shared" si="402"/>
        <v>1020000</v>
      </c>
      <c r="AS476" s="34">
        <f t="shared" si="403"/>
        <v>1210231.99</v>
      </c>
      <c r="AT476" s="34">
        <f t="shared" si="404"/>
        <v>1032500</v>
      </c>
      <c r="AU476" s="34">
        <f t="shared" si="405"/>
        <v>1228831.79</v>
      </c>
      <c r="AV476" s="34">
        <f t="shared" si="406"/>
        <v>1045000</v>
      </c>
      <c r="AW476" s="34">
        <f t="shared" si="407"/>
        <v>1247551.26</v>
      </c>
      <c r="AX476" s="34">
        <f t="shared" si="408"/>
        <v>1057500</v>
      </c>
      <c r="AY476" s="34">
        <f t="shared" si="409"/>
        <v>1266391.17</v>
      </c>
      <c r="AZ476" s="34">
        <f t="shared" si="410"/>
        <v>1070000</v>
      </c>
      <c r="BA476" s="34">
        <f t="shared" si="411"/>
        <v>1285352.3</v>
      </c>
    </row>
    <row r="477" spans="1:53" x14ac:dyDescent="0.2">
      <c r="A477" s="24">
        <v>43617</v>
      </c>
      <c r="B477" s="33">
        <v>760000</v>
      </c>
      <c r="C477" s="33">
        <v>834288.93</v>
      </c>
      <c r="D477" s="33">
        <v>843788.93</v>
      </c>
      <c r="E477" s="34">
        <f t="shared" si="383"/>
        <v>772500</v>
      </c>
      <c r="F477" s="34">
        <f t="shared" si="384"/>
        <v>860031.02</v>
      </c>
      <c r="G477" s="34">
        <f t="shared" si="385"/>
        <v>785000</v>
      </c>
      <c r="H477" s="34">
        <f t="shared" si="386"/>
        <v>876377.61</v>
      </c>
      <c r="I477" s="34">
        <f t="shared" si="363"/>
        <v>797500</v>
      </c>
      <c r="J477" s="34">
        <f t="shared" si="364"/>
        <v>892829.38</v>
      </c>
      <c r="K477" s="34">
        <f t="shared" si="365"/>
        <v>810000</v>
      </c>
      <c r="L477" s="34">
        <f t="shared" si="366"/>
        <v>909387</v>
      </c>
      <c r="M477" s="34">
        <f t="shared" si="367"/>
        <v>822500</v>
      </c>
      <c r="N477" s="34">
        <f t="shared" si="368"/>
        <v>926051.15</v>
      </c>
      <c r="O477" s="34">
        <f t="shared" si="369"/>
        <v>835000</v>
      </c>
      <c r="P477" s="34">
        <f t="shared" si="370"/>
        <v>942822.52</v>
      </c>
      <c r="Q477" s="34">
        <f t="shared" si="371"/>
        <v>847500</v>
      </c>
      <c r="R477" s="34">
        <f t="shared" si="372"/>
        <v>959701.8</v>
      </c>
      <c r="S477" s="34">
        <f t="shared" si="373"/>
        <v>860000</v>
      </c>
      <c r="T477" s="34">
        <f t="shared" si="374"/>
        <v>976689.68</v>
      </c>
      <c r="U477" s="34">
        <f t="shared" si="375"/>
        <v>872500</v>
      </c>
      <c r="V477" s="34">
        <f t="shared" si="376"/>
        <v>993786.86</v>
      </c>
      <c r="W477" s="34">
        <f t="shared" si="377"/>
        <v>885000</v>
      </c>
      <c r="X477" s="34">
        <f t="shared" si="378"/>
        <v>1010994.04</v>
      </c>
      <c r="Y477" s="34">
        <f t="shared" si="379"/>
        <v>897500</v>
      </c>
      <c r="Z477" s="34">
        <f t="shared" si="380"/>
        <v>1028311.93</v>
      </c>
      <c r="AA477" s="34">
        <f t="shared" si="381"/>
        <v>910000</v>
      </c>
      <c r="AB477" s="34">
        <f t="shared" si="382"/>
        <v>1045741.25</v>
      </c>
      <c r="AC477" s="39">
        <f t="shared" si="387"/>
        <v>1050291.25</v>
      </c>
      <c r="AD477" s="34">
        <f t="shared" si="388"/>
        <v>922500</v>
      </c>
      <c r="AE477" s="34">
        <f t="shared" si="389"/>
        <v>1067861.98</v>
      </c>
      <c r="AF477" s="34">
        <f t="shared" si="390"/>
        <v>935000</v>
      </c>
      <c r="AG477" s="34">
        <f t="shared" si="391"/>
        <v>1085545.76</v>
      </c>
      <c r="AH477" s="34">
        <f t="shared" si="392"/>
        <v>947500</v>
      </c>
      <c r="AI477" s="34">
        <f t="shared" si="393"/>
        <v>1103343.32</v>
      </c>
      <c r="AJ477" s="34">
        <f t="shared" si="394"/>
        <v>960000</v>
      </c>
      <c r="AK477" s="34">
        <f t="shared" si="395"/>
        <v>1121255.3899999999</v>
      </c>
      <c r="AL477" s="34">
        <f t="shared" si="396"/>
        <v>972500</v>
      </c>
      <c r="AM477" s="34">
        <f t="shared" si="397"/>
        <v>1139282.71</v>
      </c>
      <c r="AN477" s="34">
        <f t="shared" si="398"/>
        <v>985000</v>
      </c>
      <c r="AO477" s="34">
        <f t="shared" si="399"/>
        <v>1157426.02</v>
      </c>
      <c r="AP477" s="34">
        <f t="shared" si="400"/>
        <v>997500</v>
      </c>
      <c r="AQ477" s="34">
        <f t="shared" si="401"/>
        <v>1175686.06</v>
      </c>
      <c r="AR477" s="34">
        <f t="shared" si="402"/>
        <v>1010000</v>
      </c>
      <c r="AS477" s="34">
        <f t="shared" si="403"/>
        <v>1194063.5900000001</v>
      </c>
      <c r="AT477" s="34">
        <f t="shared" si="404"/>
        <v>1022500</v>
      </c>
      <c r="AU477" s="34">
        <f t="shared" si="405"/>
        <v>1212559.3600000001</v>
      </c>
      <c r="AV477" s="34">
        <f t="shared" si="406"/>
        <v>1035000</v>
      </c>
      <c r="AW477" s="34">
        <f t="shared" si="407"/>
        <v>1231174.1299999999</v>
      </c>
      <c r="AX477" s="34">
        <f t="shared" si="408"/>
        <v>1047500</v>
      </c>
      <c r="AY477" s="34">
        <f t="shared" si="409"/>
        <v>1249908.67</v>
      </c>
      <c r="AZ477" s="34">
        <f t="shared" si="410"/>
        <v>1060000</v>
      </c>
      <c r="BA477" s="34">
        <f t="shared" si="411"/>
        <v>1268763.75</v>
      </c>
    </row>
    <row r="478" spans="1:53" x14ac:dyDescent="0.2">
      <c r="A478" s="24">
        <v>43647</v>
      </c>
      <c r="B478" s="33">
        <v>750000</v>
      </c>
      <c r="C478" s="33">
        <v>820335.27</v>
      </c>
      <c r="D478" s="33">
        <v>829710.27</v>
      </c>
      <c r="E478" s="34">
        <f t="shared" si="383"/>
        <v>762500</v>
      </c>
      <c r="F478" s="34">
        <f t="shared" si="384"/>
        <v>845861.78</v>
      </c>
      <c r="G478" s="34">
        <f t="shared" si="385"/>
        <v>775000</v>
      </c>
      <c r="H478" s="34">
        <f t="shared" si="386"/>
        <v>862117.21</v>
      </c>
      <c r="I478" s="34">
        <f t="shared" si="363"/>
        <v>787500</v>
      </c>
      <c r="J478" s="34">
        <f t="shared" si="364"/>
        <v>878477.23</v>
      </c>
      <c r="K478" s="34">
        <f t="shared" si="365"/>
        <v>800000</v>
      </c>
      <c r="L478" s="34">
        <f t="shared" si="366"/>
        <v>894942.51</v>
      </c>
      <c r="M478" s="34">
        <f t="shared" si="367"/>
        <v>812500</v>
      </c>
      <c r="N478" s="34">
        <f t="shared" si="368"/>
        <v>911513.72</v>
      </c>
      <c r="O478" s="34">
        <f t="shared" si="369"/>
        <v>825000</v>
      </c>
      <c r="P478" s="34">
        <f t="shared" si="370"/>
        <v>928191.55</v>
      </c>
      <c r="Q478" s="34">
        <f t="shared" si="371"/>
        <v>837500</v>
      </c>
      <c r="R478" s="34">
        <f t="shared" si="372"/>
        <v>944976.69</v>
      </c>
      <c r="S478" s="34">
        <f t="shared" si="373"/>
        <v>850000</v>
      </c>
      <c r="T478" s="34">
        <f t="shared" si="374"/>
        <v>961869.83</v>
      </c>
      <c r="U478" s="34">
        <f t="shared" si="375"/>
        <v>862500</v>
      </c>
      <c r="V478" s="34">
        <f t="shared" si="376"/>
        <v>978871.66</v>
      </c>
      <c r="W478" s="34">
        <f t="shared" si="377"/>
        <v>875000</v>
      </c>
      <c r="X478" s="34">
        <f t="shared" si="378"/>
        <v>995982.88</v>
      </c>
      <c r="Y478" s="34">
        <f t="shared" si="379"/>
        <v>887500</v>
      </c>
      <c r="Z478" s="34">
        <f t="shared" si="380"/>
        <v>1013204.19</v>
      </c>
      <c r="AA478" s="34">
        <f t="shared" si="381"/>
        <v>900000</v>
      </c>
      <c r="AB478" s="34">
        <f t="shared" si="382"/>
        <v>1030536.3</v>
      </c>
      <c r="AC478" s="39">
        <f t="shared" si="387"/>
        <v>1035036.3</v>
      </c>
      <c r="AD478" s="34">
        <f t="shared" si="388"/>
        <v>912500</v>
      </c>
      <c r="AE478" s="34">
        <f t="shared" si="389"/>
        <v>1052508.8799999999</v>
      </c>
      <c r="AF478" s="34">
        <f t="shared" si="390"/>
        <v>925000</v>
      </c>
      <c r="AG478" s="34">
        <f t="shared" si="391"/>
        <v>1070093.8799999999</v>
      </c>
      <c r="AH478" s="34">
        <f t="shared" si="392"/>
        <v>937500</v>
      </c>
      <c r="AI478" s="34">
        <f t="shared" si="393"/>
        <v>1087792.02</v>
      </c>
      <c r="AJ478" s="34">
        <f t="shared" si="394"/>
        <v>950000</v>
      </c>
      <c r="AK478" s="34">
        <f t="shared" si="395"/>
        <v>1105604.03</v>
      </c>
      <c r="AL478" s="34">
        <f t="shared" si="396"/>
        <v>962500</v>
      </c>
      <c r="AM478" s="34">
        <f t="shared" si="397"/>
        <v>1123530.6499999999</v>
      </c>
      <c r="AN478" s="34">
        <f t="shared" si="398"/>
        <v>975000</v>
      </c>
      <c r="AO478" s="34">
        <f t="shared" si="399"/>
        <v>1141572.6100000001</v>
      </c>
      <c r="AP478" s="34">
        <f t="shared" si="400"/>
        <v>987500</v>
      </c>
      <c r="AQ478" s="34">
        <f t="shared" si="401"/>
        <v>1159730.6499999999</v>
      </c>
      <c r="AR478" s="34">
        <f t="shared" si="402"/>
        <v>1000000</v>
      </c>
      <c r="AS478" s="34">
        <f t="shared" si="403"/>
        <v>1178005.52</v>
      </c>
      <c r="AT478" s="34">
        <f t="shared" si="404"/>
        <v>1012500</v>
      </c>
      <c r="AU478" s="34">
        <f t="shared" si="405"/>
        <v>1196397.97</v>
      </c>
      <c r="AV478" s="34">
        <f t="shared" si="406"/>
        <v>1025000</v>
      </c>
      <c r="AW478" s="34">
        <f t="shared" si="407"/>
        <v>1214908.76</v>
      </c>
      <c r="AX478" s="34">
        <f t="shared" si="408"/>
        <v>1037500</v>
      </c>
      <c r="AY478" s="34">
        <f t="shared" si="409"/>
        <v>1233538.6499999999</v>
      </c>
      <c r="AZ478" s="34">
        <f t="shared" si="410"/>
        <v>1050000</v>
      </c>
      <c r="BA478" s="34">
        <f t="shared" si="411"/>
        <v>1252288.3999999999</v>
      </c>
    </row>
    <row r="479" spans="1:53" x14ac:dyDescent="0.2">
      <c r="A479" s="24">
        <v>43678</v>
      </c>
      <c r="B479" s="33">
        <v>740000</v>
      </c>
      <c r="C479" s="33">
        <v>806478.06</v>
      </c>
      <c r="D479" s="33">
        <v>815728.06</v>
      </c>
      <c r="E479" s="34">
        <f t="shared" si="383"/>
        <v>752500</v>
      </c>
      <c r="F479" s="34">
        <f t="shared" si="384"/>
        <v>831789.61</v>
      </c>
      <c r="G479" s="34">
        <f t="shared" si="385"/>
        <v>765000</v>
      </c>
      <c r="H479" s="34">
        <f t="shared" si="386"/>
        <v>847954.5</v>
      </c>
      <c r="I479" s="34">
        <f t="shared" si="363"/>
        <v>777500</v>
      </c>
      <c r="J479" s="34">
        <f t="shared" si="364"/>
        <v>864223.39</v>
      </c>
      <c r="K479" s="34">
        <f t="shared" si="365"/>
        <v>790000</v>
      </c>
      <c r="L479" s="34">
        <f t="shared" si="366"/>
        <v>880596.96</v>
      </c>
      <c r="M479" s="34">
        <f t="shared" si="367"/>
        <v>802500</v>
      </c>
      <c r="N479" s="34">
        <f t="shared" si="368"/>
        <v>897075.87</v>
      </c>
      <c r="O479" s="34">
        <f t="shared" si="369"/>
        <v>815000</v>
      </c>
      <c r="P479" s="34">
        <f t="shared" si="370"/>
        <v>913660.81</v>
      </c>
      <c r="Q479" s="34">
        <f t="shared" si="371"/>
        <v>827500</v>
      </c>
      <c r="R479" s="34">
        <f t="shared" si="372"/>
        <v>930352.46</v>
      </c>
      <c r="S479" s="34">
        <f t="shared" si="373"/>
        <v>840000</v>
      </c>
      <c r="T479" s="34">
        <f t="shared" si="374"/>
        <v>947151.5</v>
      </c>
      <c r="U479" s="34">
        <f t="shared" si="375"/>
        <v>852500</v>
      </c>
      <c r="V479" s="34">
        <f t="shared" si="376"/>
        <v>964058.63</v>
      </c>
      <c r="W479" s="34">
        <f t="shared" si="377"/>
        <v>865000</v>
      </c>
      <c r="X479" s="34">
        <f t="shared" si="378"/>
        <v>981074.54</v>
      </c>
      <c r="Y479" s="34">
        <f t="shared" si="379"/>
        <v>877500</v>
      </c>
      <c r="Z479" s="34">
        <f t="shared" si="380"/>
        <v>998199.93</v>
      </c>
      <c r="AA479" s="34">
        <f t="shared" si="381"/>
        <v>890000</v>
      </c>
      <c r="AB479" s="34">
        <f t="shared" si="382"/>
        <v>1015435.51</v>
      </c>
      <c r="AC479" s="39">
        <f t="shared" si="387"/>
        <v>1019885.51</v>
      </c>
      <c r="AD479" s="34">
        <f t="shared" si="388"/>
        <v>902500</v>
      </c>
      <c r="AE479" s="34">
        <f t="shared" si="389"/>
        <v>1037260.61</v>
      </c>
      <c r="AF479" s="34">
        <f t="shared" si="390"/>
        <v>915000</v>
      </c>
      <c r="AG479" s="34">
        <f t="shared" si="391"/>
        <v>1054747.5</v>
      </c>
      <c r="AH479" s="34">
        <f t="shared" si="392"/>
        <v>927500</v>
      </c>
      <c r="AI479" s="34">
        <f t="shared" si="393"/>
        <v>1072346.8999999999</v>
      </c>
      <c r="AJ479" s="34">
        <f t="shared" si="394"/>
        <v>940000</v>
      </c>
      <c r="AK479" s="34">
        <f t="shared" si="395"/>
        <v>1090059.54</v>
      </c>
      <c r="AL479" s="34">
        <f t="shared" si="396"/>
        <v>952500</v>
      </c>
      <c r="AM479" s="34">
        <f t="shared" si="397"/>
        <v>1107886.1399999999</v>
      </c>
      <c r="AN479" s="34">
        <f t="shared" si="398"/>
        <v>965000</v>
      </c>
      <c r="AO479" s="34">
        <f t="shared" si="399"/>
        <v>1125827.44</v>
      </c>
      <c r="AP479" s="34">
        <f t="shared" si="400"/>
        <v>977500</v>
      </c>
      <c r="AQ479" s="34">
        <f t="shared" si="401"/>
        <v>1143884.17</v>
      </c>
      <c r="AR479" s="34">
        <f t="shared" si="402"/>
        <v>990000</v>
      </c>
      <c r="AS479" s="34">
        <f t="shared" si="403"/>
        <v>1162057.08</v>
      </c>
      <c r="AT479" s="34">
        <f t="shared" si="404"/>
        <v>1002500</v>
      </c>
      <c r="AU479" s="34">
        <f t="shared" si="405"/>
        <v>1180346.92</v>
      </c>
      <c r="AV479" s="34">
        <f t="shared" si="406"/>
        <v>1015000</v>
      </c>
      <c r="AW479" s="34">
        <f t="shared" si="407"/>
        <v>1198754.43</v>
      </c>
      <c r="AX479" s="34">
        <f t="shared" si="408"/>
        <v>1027500</v>
      </c>
      <c r="AY479" s="34">
        <f t="shared" si="409"/>
        <v>1217280.3799999999</v>
      </c>
      <c r="AZ479" s="34">
        <f t="shared" si="410"/>
        <v>1040000</v>
      </c>
      <c r="BA479" s="34">
        <f t="shared" si="411"/>
        <v>1235925.53</v>
      </c>
    </row>
    <row r="480" spans="1:53" x14ac:dyDescent="0.2">
      <c r="A480" s="24">
        <v>43709</v>
      </c>
      <c r="B480" s="33">
        <v>730000</v>
      </c>
      <c r="C480" s="33">
        <v>792716.51</v>
      </c>
      <c r="D480" s="33">
        <v>801841.51</v>
      </c>
      <c r="E480" s="34">
        <f t="shared" si="383"/>
        <v>742500</v>
      </c>
      <c r="F480" s="34">
        <f t="shared" si="384"/>
        <v>817813.71</v>
      </c>
      <c r="G480" s="34">
        <f t="shared" si="385"/>
        <v>755000</v>
      </c>
      <c r="H480" s="34">
        <f t="shared" si="386"/>
        <v>833888.68</v>
      </c>
      <c r="I480" s="34">
        <f t="shared" si="363"/>
        <v>767500</v>
      </c>
      <c r="J480" s="34">
        <f t="shared" si="364"/>
        <v>850067.07</v>
      </c>
      <c r="K480" s="34">
        <f t="shared" si="365"/>
        <v>780000</v>
      </c>
      <c r="L480" s="34">
        <f t="shared" si="366"/>
        <v>866349.55</v>
      </c>
      <c r="M480" s="34">
        <f t="shared" si="367"/>
        <v>792500</v>
      </c>
      <c r="N480" s="34">
        <f t="shared" si="368"/>
        <v>882736.8</v>
      </c>
      <c r="O480" s="34">
        <f t="shared" si="369"/>
        <v>805000</v>
      </c>
      <c r="P480" s="34">
        <f t="shared" si="370"/>
        <v>899229.48</v>
      </c>
      <c r="Q480" s="34">
        <f t="shared" si="371"/>
        <v>817500</v>
      </c>
      <c r="R480" s="34">
        <f t="shared" si="372"/>
        <v>915828.28</v>
      </c>
      <c r="S480" s="34">
        <f t="shared" si="373"/>
        <v>830000</v>
      </c>
      <c r="T480" s="34">
        <f t="shared" si="374"/>
        <v>932533.87</v>
      </c>
      <c r="U480" s="34">
        <f t="shared" si="375"/>
        <v>842500</v>
      </c>
      <c r="V480" s="34">
        <f t="shared" si="376"/>
        <v>949346.95</v>
      </c>
      <c r="W480" s="34">
        <f t="shared" si="377"/>
        <v>855000</v>
      </c>
      <c r="X480" s="34">
        <f t="shared" si="378"/>
        <v>966268.2</v>
      </c>
      <c r="Y480" s="34">
        <f t="shared" si="379"/>
        <v>867500</v>
      </c>
      <c r="Z480" s="34">
        <f t="shared" si="380"/>
        <v>983298.33</v>
      </c>
      <c r="AA480" s="34">
        <f t="shared" si="381"/>
        <v>880000</v>
      </c>
      <c r="AB480" s="34">
        <f t="shared" si="382"/>
        <v>1000438.03</v>
      </c>
      <c r="AC480" s="39">
        <f t="shared" si="387"/>
        <v>1004838.03</v>
      </c>
      <c r="AD480" s="34">
        <f t="shared" si="388"/>
        <v>892500</v>
      </c>
      <c r="AE480" s="34">
        <f t="shared" si="389"/>
        <v>1022116.32</v>
      </c>
      <c r="AF480" s="34">
        <f t="shared" si="390"/>
        <v>905000</v>
      </c>
      <c r="AG480" s="34">
        <f t="shared" si="391"/>
        <v>1039505.77</v>
      </c>
      <c r="AH480" s="34">
        <f t="shared" si="392"/>
        <v>917500</v>
      </c>
      <c r="AI480" s="34">
        <f t="shared" si="393"/>
        <v>1057007.1100000001</v>
      </c>
      <c r="AJ480" s="34">
        <f t="shared" si="394"/>
        <v>930000</v>
      </c>
      <c r="AK480" s="34">
        <f t="shared" si="395"/>
        <v>1074621.05</v>
      </c>
      <c r="AL480" s="34">
        <f t="shared" si="396"/>
        <v>942500</v>
      </c>
      <c r="AM480" s="34">
        <f t="shared" si="397"/>
        <v>1092348.32</v>
      </c>
      <c r="AN480" s="34">
        <f t="shared" si="398"/>
        <v>955000</v>
      </c>
      <c r="AO480" s="34">
        <f t="shared" si="399"/>
        <v>1110189.6499999999</v>
      </c>
      <c r="AP480" s="34">
        <f t="shared" si="400"/>
        <v>967500</v>
      </c>
      <c r="AQ480" s="34">
        <f t="shared" si="401"/>
        <v>1128145.77</v>
      </c>
      <c r="AR480" s="34">
        <f t="shared" si="402"/>
        <v>980000</v>
      </c>
      <c r="AS480" s="34">
        <f t="shared" si="403"/>
        <v>1146217.42</v>
      </c>
      <c r="AT480" s="34">
        <f t="shared" si="404"/>
        <v>992500</v>
      </c>
      <c r="AU480" s="34">
        <f t="shared" si="405"/>
        <v>1164405.3400000001</v>
      </c>
      <c r="AV480" s="34">
        <f t="shared" si="406"/>
        <v>1005000</v>
      </c>
      <c r="AW480" s="34">
        <f t="shared" si="407"/>
        <v>1182710.29</v>
      </c>
      <c r="AX480" s="34">
        <f t="shared" si="408"/>
        <v>1017500</v>
      </c>
      <c r="AY480" s="34">
        <f t="shared" si="409"/>
        <v>1201133.01</v>
      </c>
      <c r="AZ480" s="34">
        <f t="shared" si="410"/>
        <v>1030000</v>
      </c>
      <c r="BA480" s="34">
        <f t="shared" si="411"/>
        <v>1219674.26</v>
      </c>
    </row>
    <row r="481" spans="1:53" x14ac:dyDescent="0.2">
      <c r="A481" s="24">
        <v>43739</v>
      </c>
      <c r="B481" s="33">
        <v>720000</v>
      </c>
      <c r="C481" s="33">
        <v>779050.05</v>
      </c>
      <c r="D481" s="33">
        <v>788050.05</v>
      </c>
      <c r="E481" s="34">
        <f t="shared" si="383"/>
        <v>732500</v>
      </c>
      <c r="F481" s="34">
        <f t="shared" si="384"/>
        <v>803933.51</v>
      </c>
      <c r="G481" s="34">
        <f t="shared" si="385"/>
        <v>745000</v>
      </c>
      <c r="H481" s="34">
        <f t="shared" si="386"/>
        <v>819919.17</v>
      </c>
      <c r="I481" s="34">
        <f t="shared" si="363"/>
        <v>757500</v>
      </c>
      <c r="J481" s="34">
        <f t="shared" si="364"/>
        <v>836007.68</v>
      </c>
      <c r="K481" s="34">
        <f t="shared" si="365"/>
        <v>770000</v>
      </c>
      <c r="L481" s="34">
        <f t="shared" si="366"/>
        <v>852199.71</v>
      </c>
      <c r="M481" s="34">
        <f t="shared" si="367"/>
        <v>782500</v>
      </c>
      <c r="N481" s="34">
        <f t="shared" si="368"/>
        <v>868495.92</v>
      </c>
      <c r="O481" s="34">
        <f t="shared" si="369"/>
        <v>795000</v>
      </c>
      <c r="P481" s="34">
        <f t="shared" si="370"/>
        <v>884896.98</v>
      </c>
      <c r="Q481" s="34">
        <f t="shared" si="371"/>
        <v>807500</v>
      </c>
      <c r="R481" s="34">
        <f t="shared" si="372"/>
        <v>901403.56</v>
      </c>
      <c r="S481" s="34">
        <f t="shared" si="373"/>
        <v>820000</v>
      </c>
      <c r="T481" s="34">
        <f t="shared" si="374"/>
        <v>918016.34</v>
      </c>
      <c r="U481" s="34">
        <f t="shared" si="375"/>
        <v>832500</v>
      </c>
      <c r="V481" s="34">
        <f t="shared" si="376"/>
        <v>934736.01</v>
      </c>
      <c r="W481" s="34">
        <f t="shared" si="377"/>
        <v>845000</v>
      </c>
      <c r="X481" s="34">
        <f t="shared" si="378"/>
        <v>951563.26</v>
      </c>
      <c r="Y481" s="34">
        <f t="shared" si="379"/>
        <v>857500</v>
      </c>
      <c r="Z481" s="34">
        <f t="shared" si="380"/>
        <v>968498.77</v>
      </c>
      <c r="AA481" s="34">
        <f t="shared" si="381"/>
        <v>870000</v>
      </c>
      <c r="AB481" s="34">
        <f t="shared" si="382"/>
        <v>985543.25</v>
      </c>
      <c r="AC481" s="39">
        <f t="shared" si="387"/>
        <v>989893.25</v>
      </c>
      <c r="AD481" s="34">
        <f t="shared" si="388"/>
        <v>882500</v>
      </c>
      <c r="AE481" s="34">
        <f t="shared" si="389"/>
        <v>1007075.38</v>
      </c>
      <c r="AF481" s="34">
        <f t="shared" si="390"/>
        <v>895000</v>
      </c>
      <c r="AG481" s="34">
        <f t="shared" si="391"/>
        <v>1024368.06</v>
      </c>
      <c r="AH481" s="34">
        <f t="shared" si="392"/>
        <v>907500</v>
      </c>
      <c r="AI481" s="34">
        <f t="shared" si="393"/>
        <v>1041772</v>
      </c>
      <c r="AJ481" s="34">
        <f t="shared" si="394"/>
        <v>920000</v>
      </c>
      <c r="AK481" s="34">
        <f t="shared" si="395"/>
        <v>1059287.92</v>
      </c>
      <c r="AL481" s="34">
        <f t="shared" si="396"/>
        <v>932500</v>
      </c>
      <c r="AM481" s="34">
        <f t="shared" si="397"/>
        <v>1076916.54</v>
      </c>
      <c r="AN481" s="34">
        <f t="shared" si="398"/>
        <v>945000</v>
      </c>
      <c r="AO481" s="34">
        <f t="shared" si="399"/>
        <v>1094658.58</v>
      </c>
      <c r="AP481" s="34">
        <f t="shared" si="400"/>
        <v>957500</v>
      </c>
      <c r="AQ481" s="34">
        <f t="shared" si="401"/>
        <v>1112514.77</v>
      </c>
      <c r="AR481" s="34">
        <f t="shared" si="402"/>
        <v>970000</v>
      </c>
      <c r="AS481" s="34">
        <f t="shared" si="403"/>
        <v>1130485.8500000001</v>
      </c>
      <c r="AT481" s="34">
        <f t="shared" si="404"/>
        <v>982500</v>
      </c>
      <c r="AU481" s="34">
        <f t="shared" si="405"/>
        <v>1148572.56</v>
      </c>
      <c r="AV481" s="34">
        <f t="shared" si="406"/>
        <v>995000</v>
      </c>
      <c r="AW481" s="34">
        <f t="shared" si="407"/>
        <v>1166775.6399999999</v>
      </c>
      <c r="AX481" s="34">
        <f t="shared" si="408"/>
        <v>1007500</v>
      </c>
      <c r="AY481" s="34">
        <f t="shared" si="409"/>
        <v>1185095.8400000001</v>
      </c>
      <c r="AZ481" s="34">
        <f t="shared" si="410"/>
        <v>1020000</v>
      </c>
      <c r="BA481" s="34">
        <f t="shared" si="411"/>
        <v>1203533.9099999999</v>
      </c>
    </row>
    <row r="482" spans="1:53" x14ac:dyDescent="0.2">
      <c r="A482" s="24">
        <v>43770</v>
      </c>
      <c r="B482" s="33">
        <v>710000</v>
      </c>
      <c r="C482" s="33">
        <v>765477.84</v>
      </c>
      <c r="D482" s="33">
        <v>774352.84</v>
      </c>
      <c r="E482" s="34">
        <f t="shared" si="383"/>
        <v>722500</v>
      </c>
      <c r="F482" s="34">
        <f t="shared" si="384"/>
        <v>790148.18</v>
      </c>
      <c r="G482" s="34">
        <f t="shared" si="385"/>
        <v>735000</v>
      </c>
      <c r="H482" s="34">
        <f t="shared" si="386"/>
        <v>806045.14</v>
      </c>
      <c r="I482" s="34">
        <f t="shared" si="363"/>
        <v>747500</v>
      </c>
      <c r="J482" s="34">
        <f t="shared" si="364"/>
        <v>822044.39</v>
      </c>
      <c r="K482" s="34">
        <f t="shared" si="365"/>
        <v>760000</v>
      </c>
      <c r="L482" s="34">
        <f t="shared" si="366"/>
        <v>838146.58</v>
      </c>
      <c r="M482" s="34">
        <f t="shared" si="367"/>
        <v>772500</v>
      </c>
      <c r="N482" s="34">
        <f t="shared" si="368"/>
        <v>854352.37</v>
      </c>
      <c r="O482" s="34">
        <f t="shared" si="369"/>
        <v>785000</v>
      </c>
      <c r="P482" s="34">
        <f t="shared" si="370"/>
        <v>870662.43</v>
      </c>
      <c r="Q482" s="34">
        <f t="shared" si="371"/>
        <v>797500</v>
      </c>
      <c r="R482" s="34">
        <f t="shared" si="372"/>
        <v>887077.43</v>
      </c>
      <c r="S482" s="34">
        <f t="shared" si="373"/>
        <v>810000</v>
      </c>
      <c r="T482" s="34">
        <f t="shared" si="374"/>
        <v>903598.04</v>
      </c>
      <c r="U482" s="34">
        <f t="shared" si="375"/>
        <v>822500</v>
      </c>
      <c r="V482" s="34">
        <f t="shared" si="376"/>
        <v>920224.94</v>
      </c>
      <c r="W482" s="34">
        <f t="shared" si="377"/>
        <v>835000</v>
      </c>
      <c r="X482" s="34">
        <f t="shared" si="378"/>
        <v>936958.82</v>
      </c>
      <c r="Y482" s="34">
        <f t="shared" si="379"/>
        <v>847500</v>
      </c>
      <c r="Z482" s="34">
        <f t="shared" si="380"/>
        <v>953800.37</v>
      </c>
      <c r="AA482" s="34">
        <f t="shared" si="381"/>
        <v>860000</v>
      </c>
      <c r="AB482" s="34">
        <f t="shared" si="382"/>
        <v>970750.28</v>
      </c>
      <c r="AC482" s="39">
        <f t="shared" si="387"/>
        <v>975050.28</v>
      </c>
      <c r="AD482" s="34">
        <f t="shared" si="388"/>
        <v>872500</v>
      </c>
      <c r="AE482" s="34">
        <f t="shared" si="389"/>
        <v>992136.91</v>
      </c>
      <c r="AF482" s="34">
        <f t="shared" si="390"/>
        <v>885000</v>
      </c>
      <c r="AG482" s="34">
        <f t="shared" si="391"/>
        <v>1009333.48</v>
      </c>
      <c r="AH482" s="34">
        <f t="shared" si="392"/>
        <v>897500</v>
      </c>
      <c r="AI482" s="34">
        <f t="shared" si="393"/>
        <v>1026640.69</v>
      </c>
      <c r="AJ482" s="34">
        <f t="shared" si="394"/>
        <v>910000</v>
      </c>
      <c r="AK482" s="34">
        <f t="shared" si="395"/>
        <v>1044059.25</v>
      </c>
      <c r="AL482" s="34">
        <f t="shared" si="396"/>
        <v>922500</v>
      </c>
      <c r="AM482" s="34">
        <f t="shared" si="397"/>
        <v>1061589.8899999999</v>
      </c>
      <c r="AN482" s="34">
        <f t="shared" si="398"/>
        <v>935000</v>
      </c>
      <c r="AO482" s="34">
        <f t="shared" si="399"/>
        <v>1079233.32</v>
      </c>
      <c r="AP482" s="34">
        <f t="shared" si="400"/>
        <v>947500</v>
      </c>
      <c r="AQ482" s="34">
        <f t="shared" si="401"/>
        <v>1096990.27</v>
      </c>
      <c r="AR482" s="34">
        <f t="shared" si="402"/>
        <v>960000</v>
      </c>
      <c r="AS482" s="34">
        <f t="shared" si="403"/>
        <v>1114861.47</v>
      </c>
      <c r="AT482" s="34">
        <f t="shared" si="404"/>
        <v>972500</v>
      </c>
      <c r="AU482" s="34">
        <f t="shared" si="405"/>
        <v>1132847.6499999999</v>
      </c>
      <c r="AV482" s="34">
        <f t="shared" si="406"/>
        <v>985000</v>
      </c>
      <c r="AW482" s="34">
        <f t="shared" si="407"/>
        <v>1150949.55</v>
      </c>
      <c r="AX482" s="34">
        <f t="shared" si="408"/>
        <v>997500</v>
      </c>
      <c r="AY482" s="34">
        <f t="shared" si="409"/>
        <v>1169167.92</v>
      </c>
      <c r="AZ482" s="34">
        <f t="shared" si="410"/>
        <v>1010000</v>
      </c>
      <c r="BA482" s="34">
        <f t="shared" si="411"/>
        <v>1187503.51</v>
      </c>
    </row>
    <row r="483" spans="1:53" x14ac:dyDescent="0.2">
      <c r="A483" s="24">
        <v>43800</v>
      </c>
      <c r="B483" s="33">
        <v>700000</v>
      </c>
      <c r="C483" s="33">
        <v>751999.38</v>
      </c>
      <c r="D483" s="33">
        <v>760749.38</v>
      </c>
      <c r="E483" s="34">
        <f t="shared" si="383"/>
        <v>712500</v>
      </c>
      <c r="F483" s="34">
        <f t="shared" si="384"/>
        <v>776457.19</v>
      </c>
      <c r="G483" s="34">
        <f t="shared" si="385"/>
        <v>725000</v>
      </c>
      <c r="H483" s="34">
        <f t="shared" si="386"/>
        <v>792266.07</v>
      </c>
      <c r="I483" s="34">
        <f t="shared" si="363"/>
        <v>737500</v>
      </c>
      <c r="J483" s="34">
        <f t="shared" si="364"/>
        <v>808176.66</v>
      </c>
      <c r="K483" s="34">
        <f t="shared" si="365"/>
        <v>750000</v>
      </c>
      <c r="L483" s="34">
        <f t="shared" si="366"/>
        <v>824189.62</v>
      </c>
      <c r="M483" s="34">
        <f t="shared" si="367"/>
        <v>762500</v>
      </c>
      <c r="N483" s="34">
        <f t="shared" si="368"/>
        <v>840305.61</v>
      </c>
      <c r="O483" s="34">
        <f t="shared" si="369"/>
        <v>775000</v>
      </c>
      <c r="P483" s="34">
        <f t="shared" si="370"/>
        <v>856525.29</v>
      </c>
      <c r="Q483" s="34">
        <f t="shared" si="371"/>
        <v>787500</v>
      </c>
      <c r="R483" s="34">
        <f t="shared" si="372"/>
        <v>872849.33</v>
      </c>
      <c r="S483" s="34">
        <f t="shared" si="373"/>
        <v>800000</v>
      </c>
      <c r="T483" s="34">
        <f t="shared" si="374"/>
        <v>889278.4</v>
      </c>
      <c r="U483" s="34">
        <f t="shared" si="375"/>
        <v>812500</v>
      </c>
      <c r="V483" s="34">
        <f t="shared" si="376"/>
        <v>905813.17</v>
      </c>
      <c r="W483" s="34">
        <f t="shared" si="377"/>
        <v>825000</v>
      </c>
      <c r="X483" s="34">
        <f t="shared" si="378"/>
        <v>922454.33</v>
      </c>
      <c r="Y483" s="34">
        <f t="shared" si="379"/>
        <v>837500</v>
      </c>
      <c r="Z483" s="34">
        <f t="shared" si="380"/>
        <v>939202.56000000006</v>
      </c>
      <c r="AA483" s="34">
        <f t="shared" si="381"/>
        <v>850000</v>
      </c>
      <c r="AB483" s="34">
        <f t="shared" si="382"/>
        <v>956058.54</v>
      </c>
      <c r="AC483" s="39">
        <f t="shared" si="387"/>
        <v>960308.54</v>
      </c>
      <c r="AD483" s="34">
        <f t="shared" si="388"/>
        <v>862500</v>
      </c>
      <c r="AE483" s="34">
        <f t="shared" si="389"/>
        <v>977300.32</v>
      </c>
      <c r="AF483" s="34">
        <f t="shared" si="390"/>
        <v>875000</v>
      </c>
      <c r="AG483" s="34">
        <f t="shared" si="391"/>
        <v>994401.43</v>
      </c>
      <c r="AH483" s="34">
        <f t="shared" si="392"/>
        <v>887500</v>
      </c>
      <c r="AI483" s="34">
        <f t="shared" si="393"/>
        <v>1011612.57</v>
      </c>
      <c r="AJ483" s="34">
        <f t="shared" si="394"/>
        <v>900000</v>
      </c>
      <c r="AK483" s="34">
        <f t="shared" si="395"/>
        <v>1028934.44</v>
      </c>
      <c r="AL483" s="34">
        <f t="shared" si="396"/>
        <v>912500</v>
      </c>
      <c r="AM483" s="34">
        <f t="shared" si="397"/>
        <v>1046367.76</v>
      </c>
      <c r="AN483" s="34">
        <f t="shared" si="398"/>
        <v>925000</v>
      </c>
      <c r="AO483" s="34">
        <f t="shared" si="399"/>
        <v>1063913.25</v>
      </c>
      <c r="AP483" s="34">
        <f t="shared" si="400"/>
        <v>937500</v>
      </c>
      <c r="AQ483" s="34">
        <f t="shared" si="401"/>
        <v>1081571.6299999999</v>
      </c>
      <c r="AR483" s="34">
        <f t="shared" si="402"/>
        <v>950000</v>
      </c>
      <c r="AS483" s="34">
        <f t="shared" si="403"/>
        <v>1099343.6200000001</v>
      </c>
      <c r="AT483" s="34">
        <f t="shared" si="404"/>
        <v>962500</v>
      </c>
      <c r="AU483" s="34">
        <f t="shared" si="405"/>
        <v>1117229.96</v>
      </c>
      <c r="AV483" s="34">
        <f t="shared" si="406"/>
        <v>975000</v>
      </c>
      <c r="AW483" s="34">
        <f t="shared" si="407"/>
        <v>1135231.3799999999</v>
      </c>
      <c r="AX483" s="34">
        <f t="shared" si="408"/>
        <v>987500</v>
      </c>
      <c r="AY483" s="34">
        <f t="shared" si="409"/>
        <v>1153348.6200000001</v>
      </c>
      <c r="AZ483" s="34">
        <f t="shared" si="410"/>
        <v>1000000</v>
      </c>
      <c r="BA483" s="34">
        <f t="shared" si="411"/>
        <v>1171582.43</v>
      </c>
    </row>
    <row r="484" spans="1:53" x14ac:dyDescent="0.2">
      <c r="A484" s="24">
        <v>43831</v>
      </c>
      <c r="B484" s="33">
        <v>690000</v>
      </c>
      <c r="C484" s="33">
        <v>738613.88</v>
      </c>
      <c r="D484" s="33">
        <v>747238.88</v>
      </c>
      <c r="E484" s="34">
        <f t="shared" si="383"/>
        <v>702500</v>
      </c>
      <c r="F484" s="34">
        <f t="shared" si="384"/>
        <v>762859.76</v>
      </c>
      <c r="G484" s="34">
        <f t="shared" si="385"/>
        <v>715000</v>
      </c>
      <c r="H484" s="34">
        <f t="shared" si="386"/>
        <v>778581.15</v>
      </c>
      <c r="I484" s="34">
        <f t="shared" si="363"/>
        <v>727500</v>
      </c>
      <c r="J484" s="34">
        <f t="shared" si="364"/>
        <v>794403.69</v>
      </c>
      <c r="K484" s="34">
        <f t="shared" si="365"/>
        <v>740000</v>
      </c>
      <c r="L484" s="34">
        <f t="shared" si="366"/>
        <v>810328.03</v>
      </c>
      <c r="M484" s="34">
        <f t="shared" si="367"/>
        <v>752500</v>
      </c>
      <c r="N484" s="34">
        <f t="shared" si="368"/>
        <v>826354.83</v>
      </c>
      <c r="O484" s="34">
        <f t="shared" si="369"/>
        <v>765000</v>
      </c>
      <c r="P484" s="34">
        <f t="shared" si="370"/>
        <v>842484.75</v>
      </c>
      <c r="Q484" s="34">
        <f t="shared" si="371"/>
        <v>777500</v>
      </c>
      <c r="R484" s="34">
        <f t="shared" si="372"/>
        <v>858718.45</v>
      </c>
      <c r="S484" s="34">
        <f t="shared" si="373"/>
        <v>790000</v>
      </c>
      <c r="T484" s="34">
        <f t="shared" si="374"/>
        <v>875056.6</v>
      </c>
      <c r="U484" s="34">
        <f t="shared" si="375"/>
        <v>802500</v>
      </c>
      <c r="V484" s="34">
        <f t="shared" si="376"/>
        <v>891499.87</v>
      </c>
      <c r="W484" s="34">
        <f t="shared" si="377"/>
        <v>815000</v>
      </c>
      <c r="X484" s="34">
        <f t="shared" si="378"/>
        <v>908048.93</v>
      </c>
      <c r="Y484" s="34">
        <f t="shared" si="379"/>
        <v>827500</v>
      </c>
      <c r="Z484" s="34">
        <f t="shared" si="380"/>
        <v>924704.47</v>
      </c>
      <c r="AA484" s="34">
        <f t="shared" si="381"/>
        <v>840000</v>
      </c>
      <c r="AB484" s="34">
        <f t="shared" si="382"/>
        <v>941467.17</v>
      </c>
      <c r="AC484" s="39">
        <f t="shared" si="387"/>
        <v>945667.17</v>
      </c>
      <c r="AD484" s="34">
        <f t="shared" si="388"/>
        <v>852500</v>
      </c>
      <c r="AE484" s="34">
        <f t="shared" si="389"/>
        <v>962564.75</v>
      </c>
      <c r="AF484" s="34">
        <f t="shared" si="390"/>
        <v>865000</v>
      </c>
      <c r="AG484" s="34">
        <f t="shared" si="391"/>
        <v>979571.05</v>
      </c>
      <c r="AH484" s="34">
        <f t="shared" si="392"/>
        <v>877500</v>
      </c>
      <c r="AI484" s="34">
        <f t="shared" si="393"/>
        <v>996686.77</v>
      </c>
      <c r="AJ484" s="34">
        <f t="shared" si="394"/>
        <v>890000</v>
      </c>
      <c r="AK484" s="34">
        <f t="shared" si="395"/>
        <v>1013912.61</v>
      </c>
      <c r="AL484" s="34">
        <f t="shared" si="396"/>
        <v>902500</v>
      </c>
      <c r="AM484" s="34">
        <f t="shared" si="397"/>
        <v>1031249.28</v>
      </c>
      <c r="AN484" s="34">
        <f t="shared" si="398"/>
        <v>915000</v>
      </c>
      <c r="AO484" s="34">
        <f t="shared" si="399"/>
        <v>1048697.5</v>
      </c>
      <c r="AP484" s="34">
        <f t="shared" si="400"/>
        <v>927500</v>
      </c>
      <c r="AQ484" s="34">
        <f t="shared" si="401"/>
        <v>1066257.98</v>
      </c>
      <c r="AR484" s="34">
        <f t="shared" si="402"/>
        <v>940000</v>
      </c>
      <c r="AS484" s="34">
        <f t="shared" si="403"/>
        <v>1083931.44</v>
      </c>
      <c r="AT484" s="34">
        <f t="shared" si="404"/>
        <v>952500</v>
      </c>
      <c r="AU484" s="34">
        <f t="shared" si="405"/>
        <v>1101718.6100000001</v>
      </c>
      <c r="AV484" s="34">
        <f t="shared" si="406"/>
        <v>965000</v>
      </c>
      <c r="AW484" s="34">
        <f t="shared" si="407"/>
        <v>1119620.23</v>
      </c>
      <c r="AX484" s="34">
        <f t="shared" si="408"/>
        <v>977500</v>
      </c>
      <c r="AY484" s="34">
        <f t="shared" si="409"/>
        <v>1137637.03</v>
      </c>
      <c r="AZ484" s="34">
        <f t="shared" si="410"/>
        <v>990000</v>
      </c>
      <c r="BA484" s="34">
        <f t="shared" si="411"/>
        <v>1155769.75</v>
      </c>
    </row>
    <row r="485" spans="1:53" x14ac:dyDescent="0.2">
      <c r="A485" s="24">
        <v>43862</v>
      </c>
      <c r="B485" s="33">
        <v>680000</v>
      </c>
      <c r="C485" s="33">
        <v>725320.69</v>
      </c>
      <c r="D485" s="33">
        <v>733820.69</v>
      </c>
      <c r="E485" s="34">
        <f t="shared" si="383"/>
        <v>692500</v>
      </c>
      <c r="F485" s="34">
        <f t="shared" si="384"/>
        <v>749355.24</v>
      </c>
      <c r="G485" s="34">
        <f t="shared" si="385"/>
        <v>705000</v>
      </c>
      <c r="H485" s="34">
        <f t="shared" si="386"/>
        <v>764989.74</v>
      </c>
      <c r="I485" s="34">
        <f t="shared" si="363"/>
        <v>717500</v>
      </c>
      <c r="J485" s="34">
        <f t="shared" si="364"/>
        <v>780724.83</v>
      </c>
      <c r="K485" s="34">
        <f t="shared" si="365"/>
        <v>730000</v>
      </c>
      <c r="L485" s="34">
        <f t="shared" si="366"/>
        <v>796561.16</v>
      </c>
      <c r="M485" s="34">
        <f t="shared" si="367"/>
        <v>742500</v>
      </c>
      <c r="N485" s="34">
        <f t="shared" si="368"/>
        <v>812499.39</v>
      </c>
      <c r="O485" s="34">
        <f t="shared" si="369"/>
        <v>755000</v>
      </c>
      <c r="P485" s="34">
        <f t="shared" si="370"/>
        <v>828540.16</v>
      </c>
      <c r="Q485" s="34">
        <f t="shared" si="371"/>
        <v>767500</v>
      </c>
      <c r="R485" s="34">
        <f t="shared" si="372"/>
        <v>844684.14</v>
      </c>
      <c r="S485" s="34">
        <f t="shared" si="373"/>
        <v>780000</v>
      </c>
      <c r="T485" s="34">
        <f t="shared" si="374"/>
        <v>860931.99</v>
      </c>
      <c r="U485" s="34">
        <f t="shared" si="375"/>
        <v>792500</v>
      </c>
      <c r="V485" s="34">
        <f t="shared" si="376"/>
        <v>877284.38</v>
      </c>
      <c r="W485" s="34">
        <f t="shared" si="377"/>
        <v>805000</v>
      </c>
      <c r="X485" s="34">
        <f t="shared" si="378"/>
        <v>893741.98</v>
      </c>
      <c r="Y485" s="34">
        <f t="shared" si="379"/>
        <v>817500</v>
      </c>
      <c r="Z485" s="34">
        <f t="shared" si="380"/>
        <v>910305.47</v>
      </c>
      <c r="AA485" s="34">
        <f t="shared" si="381"/>
        <v>830000</v>
      </c>
      <c r="AB485" s="34">
        <f t="shared" si="382"/>
        <v>926975.53</v>
      </c>
      <c r="AC485" s="39">
        <f t="shared" si="387"/>
        <v>931125.53</v>
      </c>
      <c r="AD485" s="34">
        <f t="shared" si="388"/>
        <v>842500</v>
      </c>
      <c r="AE485" s="34">
        <f t="shared" si="389"/>
        <v>947929.55</v>
      </c>
      <c r="AF485" s="34">
        <f t="shared" si="390"/>
        <v>855000</v>
      </c>
      <c r="AG485" s="34">
        <f t="shared" si="391"/>
        <v>964841.68</v>
      </c>
      <c r="AH485" s="34">
        <f t="shared" si="392"/>
        <v>867500</v>
      </c>
      <c r="AI485" s="34">
        <f t="shared" si="393"/>
        <v>981862.63</v>
      </c>
      <c r="AJ485" s="34">
        <f t="shared" si="394"/>
        <v>880000</v>
      </c>
      <c r="AK485" s="34">
        <f t="shared" si="395"/>
        <v>998993.09</v>
      </c>
      <c r="AL485" s="34">
        <f t="shared" si="396"/>
        <v>892500</v>
      </c>
      <c r="AM485" s="34">
        <f t="shared" si="397"/>
        <v>1016233.77</v>
      </c>
      <c r="AN485" s="34">
        <f t="shared" si="398"/>
        <v>905000</v>
      </c>
      <c r="AO485" s="34">
        <f t="shared" si="399"/>
        <v>1033585.38</v>
      </c>
      <c r="AP485" s="34">
        <f t="shared" si="400"/>
        <v>917500</v>
      </c>
      <c r="AQ485" s="34">
        <f t="shared" si="401"/>
        <v>1051048.6299999999</v>
      </c>
      <c r="AR485" s="34">
        <f t="shared" si="402"/>
        <v>930000</v>
      </c>
      <c r="AS485" s="34">
        <f t="shared" si="403"/>
        <v>1068624.24</v>
      </c>
      <c r="AT485" s="34">
        <f t="shared" si="404"/>
        <v>942500</v>
      </c>
      <c r="AU485" s="34">
        <f t="shared" si="405"/>
        <v>1086312.93</v>
      </c>
      <c r="AV485" s="34">
        <f t="shared" si="406"/>
        <v>955000</v>
      </c>
      <c r="AW485" s="34">
        <f t="shared" si="407"/>
        <v>1104115.43</v>
      </c>
      <c r="AX485" s="34">
        <f t="shared" si="408"/>
        <v>967500</v>
      </c>
      <c r="AY485" s="34">
        <f t="shared" si="409"/>
        <v>1122032.47</v>
      </c>
      <c r="AZ485" s="34">
        <f t="shared" si="410"/>
        <v>980000</v>
      </c>
      <c r="BA485" s="34">
        <f t="shared" si="411"/>
        <v>1140064.79</v>
      </c>
    </row>
    <row r="486" spans="1:53" x14ac:dyDescent="0.2">
      <c r="A486" s="24">
        <v>43891</v>
      </c>
      <c r="B486" s="33">
        <v>670000</v>
      </c>
      <c r="C486" s="33">
        <v>712119.29</v>
      </c>
      <c r="D486" s="33">
        <v>720494.29</v>
      </c>
      <c r="E486" s="34">
        <f t="shared" si="383"/>
        <v>682500</v>
      </c>
      <c r="F486" s="34">
        <f t="shared" si="384"/>
        <v>735943.1</v>
      </c>
      <c r="G486" s="34">
        <f t="shared" si="385"/>
        <v>695000</v>
      </c>
      <c r="H486" s="34">
        <f t="shared" si="386"/>
        <v>751491.31</v>
      </c>
      <c r="I486" s="34">
        <f t="shared" si="363"/>
        <v>707500</v>
      </c>
      <c r="J486" s="34">
        <f t="shared" si="364"/>
        <v>767139.55</v>
      </c>
      <c r="K486" s="34">
        <f t="shared" si="365"/>
        <v>720000</v>
      </c>
      <c r="L486" s="34">
        <f t="shared" si="366"/>
        <v>782888.48</v>
      </c>
      <c r="M486" s="34">
        <f t="shared" si="367"/>
        <v>732500</v>
      </c>
      <c r="N486" s="34">
        <f t="shared" si="368"/>
        <v>798738.74</v>
      </c>
      <c r="O486" s="34">
        <f t="shared" si="369"/>
        <v>745000</v>
      </c>
      <c r="P486" s="34">
        <f t="shared" si="370"/>
        <v>814690.98</v>
      </c>
      <c r="Q486" s="34">
        <f t="shared" si="371"/>
        <v>757500</v>
      </c>
      <c r="R486" s="34">
        <f t="shared" si="372"/>
        <v>830745.85</v>
      </c>
      <c r="S486" s="34">
        <f t="shared" si="373"/>
        <v>770000</v>
      </c>
      <c r="T486" s="34">
        <f t="shared" si="374"/>
        <v>846904.02</v>
      </c>
      <c r="U486" s="34">
        <f t="shared" si="375"/>
        <v>782500</v>
      </c>
      <c r="V486" s="34">
        <f t="shared" si="376"/>
        <v>863166.15</v>
      </c>
      <c r="W486" s="34">
        <f t="shared" si="377"/>
        <v>795000</v>
      </c>
      <c r="X486" s="34">
        <f t="shared" si="378"/>
        <v>879532.91</v>
      </c>
      <c r="Y486" s="34">
        <f t="shared" si="379"/>
        <v>807500</v>
      </c>
      <c r="Z486" s="34">
        <f t="shared" si="380"/>
        <v>896004.98</v>
      </c>
      <c r="AA486" s="34">
        <f t="shared" si="381"/>
        <v>820000</v>
      </c>
      <c r="AB486" s="34">
        <f t="shared" si="382"/>
        <v>912583.03</v>
      </c>
      <c r="AC486" s="39">
        <f t="shared" si="387"/>
        <v>916683.03</v>
      </c>
      <c r="AD486" s="34">
        <f t="shared" si="388"/>
        <v>832500</v>
      </c>
      <c r="AE486" s="34">
        <f t="shared" si="389"/>
        <v>933394.12</v>
      </c>
      <c r="AF486" s="34">
        <f t="shared" si="390"/>
        <v>845000</v>
      </c>
      <c r="AG486" s="34">
        <f t="shared" si="391"/>
        <v>950212.73</v>
      </c>
      <c r="AH486" s="34">
        <f t="shared" si="392"/>
        <v>857500</v>
      </c>
      <c r="AI486" s="34">
        <f t="shared" si="393"/>
        <v>967139.55</v>
      </c>
      <c r="AJ486" s="34">
        <f t="shared" si="394"/>
        <v>870000</v>
      </c>
      <c r="AK486" s="34">
        <f t="shared" si="395"/>
        <v>984175.28</v>
      </c>
      <c r="AL486" s="34">
        <f t="shared" si="396"/>
        <v>882500</v>
      </c>
      <c r="AM486" s="34">
        <f t="shared" si="397"/>
        <v>1001320.62</v>
      </c>
      <c r="AN486" s="34">
        <f t="shared" si="398"/>
        <v>895000</v>
      </c>
      <c r="AO486" s="34">
        <f t="shared" si="399"/>
        <v>1018576.27</v>
      </c>
      <c r="AP486" s="34">
        <f t="shared" si="400"/>
        <v>907500</v>
      </c>
      <c r="AQ486" s="34">
        <f t="shared" si="401"/>
        <v>1035942.95</v>
      </c>
      <c r="AR486" s="34">
        <f t="shared" si="402"/>
        <v>920000</v>
      </c>
      <c r="AS486" s="34">
        <f t="shared" si="403"/>
        <v>1053421.3700000001</v>
      </c>
      <c r="AT486" s="34">
        <f t="shared" si="404"/>
        <v>932500</v>
      </c>
      <c r="AU486" s="34">
        <f t="shared" si="405"/>
        <v>1071012.24</v>
      </c>
      <c r="AV486" s="34">
        <f t="shared" si="406"/>
        <v>945000</v>
      </c>
      <c r="AW486" s="34">
        <f t="shared" si="407"/>
        <v>1088716.29</v>
      </c>
      <c r="AX486" s="34">
        <f t="shared" si="408"/>
        <v>957500</v>
      </c>
      <c r="AY486" s="34">
        <f t="shared" si="409"/>
        <v>1106534.25</v>
      </c>
      <c r="AZ486" s="34">
        <f t="shared" si="410"/>
        <v>970000</v>
      </c>
      <c r="BA486" s="34">
        <f t="shared" si="411"/>
        <v>1124466.8500000001</v>
      </c>
    </row>
    <row r="487" spans="1:53" x14ac:dyDescent="0.2">
      <c r="A487" s="24">
        <v>43922</v>
      </c>
      <c r="B487" s="33">
        <v>660000</v>
      </c>
      <c r="C487" s="33">
        <v>699008.74</v>
      </c>
      <c r="D487" s="33">
        <v>707258.74</v>
      </c>
      <c r="E487" s="34">
        <f t="shared" si="383"/>
        <v>672500</v>
      </c>
      <c r="F487" s="34">
        <f t="shared" si="384"/>
        <v>722622.39</v>
      </c>
      <c r="G487" s="34">
        <f t="shared" si="385"/>
        <v>685000</v>
      </c>
      <c r="H487" s="34">
        <f t="shared" si="386"/>
        <v>738084.89</v>
      </c>
      <c r="I487" s="34">
        <f t="shared" si="363"/>
        <v>697500</v>
      </c>
      <c r="J487" s="34">
        <f t="shared" si="364"/>
        <v>753646.88</v>
      </c>
      <c r="K487" s="34">
        <f t="shared" si="365"/>
        <v>710000</v>
      </c>
      <c r="L487" s="34">
        <f t="shared" si="366"/>
        <v>769308.99</v>
      </c>
      <c r="M487" s="34">
        <f t="shared" si="367"/>
        <v>722500</v>
      </c>
      <c r="N487" s="34">
        <f t="shared" si="368"/>
        <v>785071.87</v>
      </c>
      <c r="O487" s="34">
        <f t="shared" si="369"/>
        <v>735000</v>
      </c>
      <c r="P487" s="34">
        <f t="shared" si="370"/>
        <v>800936.17</v>
      </c>
      <c r="Q487" s="34">
        <f t="shared" si="371"/>
        <v>747500</v>
      </c>
      <c r="R487" s="34">
        <f t="shared" si="372"/>
        <v>816902.54</v>
      </c>
      <c r="S487" s="34">
        <f t="shared" si="373"/>
        <v>760000</v>
      </c>
      <c r="T487" s="34">
        <f t="shared" si="374"/>
        <v>832971.64</v>
      </c>
      <c r="U487" s="34">
        <f t="shared" si="375"/>
        <v>772500</v>
      </c>
      <c r="V487" s="34">
        <f t="shared" si="376"/>
        <v>849144.13</v>
      </c>
      <c r="W487" s="34">
        <f t="shared" si="377"/>
        <v>785000</v>
      </c>
      <c r="X487" s="34">
        <f t="shared" si="378"/>
        <v>865420.68</v>
      </c>
      <c r="Y487" s="34">
        <f t="shared" si="379"/>
        <v>797500</v>
      </c>
      <c r="Z487" s="34">
        <f t="shared" si="380"/>
        <v>881801.95</v>
      </c>
      <c r="AA487" s="34">
        <f t="shared" si="381"/>
        <v>810000</v>
      </c>
      <c r="AB487" s="34">
        <f t="shared" si="382"/>
        <v>898288.62</v>
      </c>
      <c r="AC487" s="39">
        <f t="shared" si="387"/>
        <v>902338.62</v>
      </c>
      <c r="AD487" s="34">
        <f t="shared" si="388"/>
        <v>822500</v>
      </c>
      <c r="AE487" s="34">
        <f t="shared" si="389"/>
        <v>918957.42</v>
      </c>
      <c r="AF487" s="34">
        <f t="shared" si="390"/>
        <v>835000</v>
      </c>
      <c r="AG487" s="34">
        <f t="shared" si="391"/>
        <v>935683.15</v>
      </c>
      <c r="AH487" s="34">
        <f t="shared" si="392"/>
        <v>847500</v>
      </c>
      <c r="AI487" s="34">
        <f t="shared" si="393"/>
        <v>952516.49</v>
      </c>
      <c r="AJ487" s="34">
        <f t="shared" si="394"/>
        <v>860000</v>
      </c>
      <c r="AK487" s="34">
        <f t="shared" si="395"/>
        <v>969458.14</v>
      </c>
      <c r="AL487" s="34">
        <f t="shared" si="396"/>
        <v>872500</v>
      </c>
      <c r="AM487" s="34">
        <f t="shared" si="397"/>
        <v>986508.79</v>
      </c>
      <c r="AN487" s="34">
        <f t="shared" si="398"/>
        <v>885000</v>
      </c>
      <c r="AO487" s="34">
        <f t="shared" si="399"/>
        <v>1003669.14</v>
      </c>
      <c r="AP487" s="34">
        <f t="shared" si="400"/>
        <v>897500</v>
      </c>
      <c r="AQ487" s="34">
        <f t="shared" si="401"/>
        <v>1020939.9</v>
      </c>
      <c r="AR487" s="34">
        <f t="shared" si="402"/>
        <v>910000</v>
      </c>
      <c r="AS487" s="34">
        <f t="shared" si="403"/>
        <v>1038321.79</v>
      </c>
      <c r="AT487" s="34">
        <f t="shared" si="404"/>
        <v>922500</v>
      </c>
      <c r="AU487" s="34">
        <f t="shared" si="405"/>
        <v>1055815.51</v>
      </c>
      <c r="AV487" s="34">
        <f t="shared" si="406"/>
        <v>935000</v>
      </c>
      <c r="AW487" s="34">
        <f t="shared" si="407"/>
        <v>1073421.79</v>
      </c>
      <c r="AX487" s="34">
        <f t="shared" si="408"/>
        <v>947500</v>
      </c>
      <c r="AY487" s="34">
        <f t="shared" si="409"/>
        <v>1091141.3500000001</v>
      </c>
      <c r="AZ487" s="34">
        <f t="shared" si="410"/>
        <v>960000</v>
      </c>
      <c r="BA487" s="34">
        <f t="shared" si="411"/>
        <v>1108974.9099999999</v>
      </c>
    </row>
    <row r="488" spans="1:53" x14ac:dyDescent="0.2">
      <c r="A488" s="24">
        <v>43952</v>
      </c>
      <c r="B488" s="33">
        <v>650000</v>
      </c>
      <c r="C488" s="33">
        <v>685988.65</v>
      </c>
      <c r="D488" s="33">
        <v>694113.65</v>
      </c>
      <c r="E488" s="34">
        <f t="shared" si="383"/>
        <v>662500</v>
      </c>
      <c r="F488" s="34">
        <f t="shared" si="384"/>
        <v>709392.73</v>
      </c>
      <c r="G488" s="34">
        <f t="shared" si="385"/>
        <v>675000</v>
      </c>
      <c r="H488" s="34">
        <f t="shared" si="386"/>
        <v>724770.11</v>
      </c>
      <c r="I488" s="34">
        <f t="shared" si="363"/>
        <v>687500</v>
      </c>
      <c r="J488" s="34">
        <f t="shared" si="364"/>
        <v>740246.43</v>
      </c>
      <c r="K488" s="34">
        <f t="shared" si="365"/>
        <v>700000</v>
      </c>
      <c r="L488" s="34">
        <f t="shared" si="366"/>
        <v>755822.33</v>
      </c>
      <c r="M488" s="34">
        <f t="shared" si="367"/>
        <v>712500</v>
      </c>
      <c r="N488" s="34">
        <f t="shared" si="368"/>
        <v>771498.44</v>
      </c>
      <c r="O488" s="34">
        <f t="shared" si="369"/>
        <v>725000</v>
      </c>
      <c r="P488" s="34">
        <f t="shared" si="370"/>
        <v>787275.41</v>
      </c>
      <c r="Q488" s="34">
        <f t="shared" si="371"/>
        <v>737500</v>
      </c>
      <c r="R488" s="34">
        <f t="shared" si="372"/>
        <v>803153.89</v>
      </c>
      <c r="S488" s="34">
        <f t="shared" si="373"/>
        <v>750000</v>
      </c>
      <c r="T488" s="34">
        <f t="shared" si="374"/>
        <v>819134.53</v>
      </c>
      <c r="U488" s="34">
        <f t="shared" si="375"/>
        <v>762500</v>
      </c>
      <c r="V488" s="34">
        <f t="shared" si="376"/>
        <v>835217.99</v>
      </c>
      <c r="W488" s="34">
        <f t="shared" si="377"/>
        <v>775000</v>
      </c>
      <c r="X488" s="34">
        <f t="shared" si="378"/>
        <v>851404.93</v>
      </c>
      <c r="Y488" s="34">
        <f t="shared" si="379"/>
        <v>787500</v>
      </c>
      <c r="Z488" s="34">
        <f t="shared" si="380"/>
        <v>867696.02</v>
      </c>
      <c r="AA488" s="34">
        <f t="shared" si="381"/>
        <v>800000</v>
      </c>
      <c r="AB488" s="34">
        <f t="shared" si="382"/>
        <v>884091.93</v>
      </c>
      <c r="AC488" s="39">
        <f t="shared" si="387"/>
        <v>888091.93</v>
      </c>
      <c r="AD488" s="34">
        <f t="shared" si="388"/>
        <v>812500</v>
      </c>
      <c r="AE488" s="34">
        <f t="shared" si="389"/>
        <v>904619.07</v>
      </c>
      <c r="AF488" s="34">
        <f t="shared" si="390"/>
        <v>825000</v>
      </c>
      <c r="AG488" s="34">
        <f t="shared" si="391"/>
        <v>921252.54</v>
      </c>
      <c r="AH488" s="34">
        <f t="shared" si="392"/>
        <v>837500</v>
      </c>
      <c r="AI488" s="34">
        <f t="shared" si="393"/>
        <v>937993.03</v>
      </c>
      <c r="AJ488" s="34">
        <f t="shared" si="394"/>
        <v>850000</v>
      </c>
      <c r="AK488" s="34">
        <f t="shared" si="395"/>
        <v>954841.23</v>
      </c>
      <c r="AL488" s="34">
        <f t="shared" si="396"/>
        <v>862500</v>
      </c>
      <c r="AM488" s="34">
        <f t="shared" si="397"/>
        <v>971797.83</v>
      </c>
      <c r="AN488" s="34">
        <f t="shared" si="398"/>
        <v>875000</v>
      </c>
      <c r="AO488" s="34">
        <f t="shared" si="399"/>
        <v>988863.53</v>
      </c>
      <c r="AP488" s="34">
        <f t="shared" si="400"/>
        <v>887500</v>
      </c>
      <c r="AQ488" s="34">
        <f t="shared" si="401"/>
        <v>1006039.03</v>
      </c>
      <c r="AR488" s="34">
        <f t="shared" si="402"/>
        <v>900000</v>
      </c>
      <c r="AS488" s="34">
        <f t="shared" si="403"/>
        <v>1023325.04</v>
      </c>
      <c r="AT488" s="34">
        <f t="shared" si="404"/>
        <v>912500</v>
      </c>
      <c r="AU488" s="34">
        <f t="shared" si="405"/>
        <v>1040722.27</v>
      </c>
      <c r="AV488" s="34">
        <f t="shared" si="406"/>
        <v>925000</v>
      </c>
      <c r="AW488" s="34">
        <f t="shared" si="407"/>
        <v>1058231.44</v>
      </c>
      <c r="AX488" s="34">
        <f t="shared" si="408"/>
        <v>937500</v>
      </c>
      <c r="AY488" s="34">
        <f t="shared" si="409"/>
        <v>1075853.26</v>
      </c>
      <c r="AZ488" s="34">
        <f t="shared" si="410"/>
        <v>950000</v>
      </c>
      <c r="BA488" s="34">
        <f t="shared" si="411"/>
        <v>1093588.46</v>
      </c>
    </row>
    <row r="489" spans="1:53" x14ac:dyDescent="0.2">
      <c r="A489" s="24">
        <v>43983</v>
      </c>
      <c r="B489" s="33">
        <v>640000</v>
      </c>
      <c r="C489" s="33">
        <v>673048.67</v>
      </c>
      <c r="D489" s="33">
        <v>681048.67</v>
      </c>
      <c r="E489" s="34">
        <f t="shared" si="383"/>
        <v>652500</v>
      </c>
      <c r="F489" s="34">
        <f t="shared" si="384"/>
        <v>696243.68</v>
      </c>
      <c r="G489" s="34">
        <f t="shared" si="385"/>
        <v>665000</v>
      </c>
      <c r="H489" s="34">
        <f t="shared" si="386"/>
        <v>711536.46</v>
      </c>
      <c r="I489" s="34">
        <f t="shared" si="363"/>
        <v>677500</v>
      </c>
      <c r="J489" s="34">
        <f t="shared" si="364"/>
        <v>726927.63</v>
      </c>
      <c r="K489" s="34">
        <f t="shared" si="365"/>
        <v>690000</v>
      </c>
      <c r="L489" s="34">
        <f t="shared" si="366"/>
        <v>742417.83</v>
      </c>
      <c r="M489" s="34">
        <f t="shared" si="367"/>
        <v>702500</v>
      </c>
      <c r="N489" s="34">
        <f t="shared" si="368"/>
        <v>758007.7</v>
      </c>
      <c r="O489" s="34">
        <f t="shared" si="369"/>
        <v>715000</v>
      </c>
      <c r="P489" s="34">
        <f t="shared" si="370"/>
        <v>773697.87</v>
      </c>
      <c r="Q489" s="34">
        <f t="shared" si="371"/>
        <v>727500</v>
      </c>
      <c r="R489" s="34">
        <f t="shared" si="372"/>
        <v>789488.99</v>
      </c>
      <c r="S489" s="34">
        <f t="shared" si="373"/>
        <v>740000</v>
      </c>
      <c r="T489" s="34">
        <f t="shared" si="374"/>
        <v>805381.71</v>
      </c>
      <c r="U489" s="34">
        <f t="shared" si="375"/>
        <v>752500</v>
      </c>
      <c r="V489" s="34">
        <f t="shared" si="376"/>
        <v>821376.69</v>
      </c>
      <c r="W489" s="34">
        <f t="shared" si="377"/>
        <v>765000</v>
      </c>
      <c r="X489" s="34">
        <f t="shared" si="378"/>
        <v>837474.58</v>
      </c>
      <c r="Y489" s="34">
        <f t="shared" si="379"/>
        <v>777500</v>
      </c>
      <c r="Z489" s="34">
        <f t="shared" si="380"/>
        <v>853676.04</v>
      </c>
      <c r="AA489" s="34">
        <f t="shared" si="381"/>
        <v>790000</v>
      </c>
      <c r="AB489" s="34">
        <f t="shared" si="382"/>
        <v>869981.74</v>
      </c>
      <c r="AC489" s="39">
        <f t="shared" si="387"/>
        <v>873931.74</v>
      </c>
      <c r="AD489" s="34">
        <f t="shared" si="388"/>
        <v>802500</v>
      </c>
      <c r="AE489" s="34">
        <f t="shared" si="389"/>
        <v>890367.77</v>
      </c>
      <c r="AF489" s="34">
        <f t="shared" si="390"/>
        <v>815000</v>
      </c>
      <c r="AG489" s="34">
        <f t="shared" si="391"/>
        <v>906909.55</v>
      </c>
      <c r="AH489" s="34">
        <f t="shared" si="392"/>
        <v>827500</v>
      </c>
      <c r="AI489" s="34">
        <f t="shared" si="393"/>
        <v>923557.76</v>
      </c>
      <c r="AJ489" s="34">
        <f t="shared" si="394"/>
        <v>840000</v>
      </c>
      <c r="AK489" s="34">
        <f t="shared" si="395"/>
        <v>940313.09</v>
      </c>
      <c r="AL489" s="34">
        <f t="shared" si="396"/>
        <v>852500</v>
      </c>
      <c r="AM489" s="34">
        <f t="shared" si="397"/>
        <v>957176.22</v>
      </c>
      <c r="AN489" s="34">
        <f t="shared" si="398"/>
        <v>865000</v>
      </c>
      <c r="AO489" s="34">
        <f t="shared" si="399"/>
        <v>974147.85</v>
      </c>
      <c r="AP489" s="34">
        <f t="shared" si="400"/>
        <v>877500</v>
      </c>
      <c r="AQ489" s="34">
        <f t="shared" si="401"/>
        <v>991228.67</v>
      </c>
      <c r="AR489" s="34">
        <f t="shared" si="402"/>
        <v>890000</v>
      </c>
      <c r="AS489" s="34">
        <f t="shared" si="403"/>
        <v>1008419.39</v>
      </c>
      <c r="AT489" s="34">
        <f t="shared" si="404"/>
        <v>902500</v>
      </c>
      <c r="AU489" s="34">
        <f t="shared" si="405"/>
        <v>1025720.72</v>
      </c>
      <c r="AV489" s="34">
        <f t="shared" si="406"/>
        <v>915000</v>
      </c>
      <c r="AW489" s="34">
        <f t="shared" si="407"/>
        <v>1043133.37</v>
      </c>
      <c r="AX489" s="34">
        <f t="shared" si="408"/>
        <v>927500</v>
      </c>
      <c r="AY489" s="34">
        <f t="shared" si="409"/>
        <v>1060658.05</v>
      </c>
      <c r="AZ489" s="34">
        <f t="shared" si="410"/>
        <v>940000</v>
      </c>
      <c r="BA489" s="34">
        <f t="shared" si="411"/>
        <v>1078295.48</v>
      </c>
    </row>
    <row r="490" spans="1:53" x14ac:dyDescent="0.2">
      <c r="A490" s="24">
        <v>44013</v>
      </c>
      <c r="B490" s="33">
        <v>630000</v>
      </c>
      <c r="C490" s="33">
        <v>660188.35</v>
      </c>
      <c r="D490" s="33">
        <v>668063.35</v>
      </c>
      <c r="E490" s="34">
        <f t="shared" si="383"/>
        <v>642500</v>
      </c>
      <c r="F490" s="34">
        <f t="shared" si="384"/>
        <v>683174.82</v>
      </c>
      <c r="G490" s="34">
        <f t="shared" si="385"/>
        <v>655000</v>
      </c>
      <c r="H490" s="34">
        <f t="shared" si="386"/>
        <v>698383.51</v>
      </c>
      <c r="I490" s="34">
        <f t="shared" si="363"/>
        <v>667500</v>
      </c>
      <c r="J490" s="34">
        <f t="shared" si="364"/>
        <v>713690.06</v>
      </c>
      <c r="K490" s="34">
        <f t="shared" si="365"/>
        <v>680000</v>
      </c>
      <c r="L490" s="34">
        <f t="shared" si="366"/>
        <v>729095.09</v>
      </c>
      <c r="M490" s="34">
        <f t="shared" si="367"/>
        <v>692500</v>
      </c>
      <c r="N490" s="34">
        <f t="shared" si="368"/>
        <v>744599.24</v>
      </c>
      <c r="O490" s="34">
        <f t="shared" si="369"/>
        <v>705000</v>
      </c>
      <c r="P490" s="34">
        <f t="shared" si="370"/>
        <v>760203.14</v>
      </c>
      <c r="Q490" s="34">
        <f t="shared" si="371"/>
        <v>717500</v>
      </c>
      <c r="R490" s="34">
        <f t="shared" si="372"/>
        <v>775907.44</v>
      </c>
      <c r="S490" s="34">
        <f t="shared" si="373"/>
        <v>730000</v>
      </c>
      <c r="T490" s="34">
        <f t="shared" si="374"/>
        <v>791712.78</v>
      </c>
      <c r="U490" s="34">
        <f t="shared" si="375"/>
        <v>742500</v>
      </c>
      <c r="V490" s="34">
        <f t="shared" si="376"/>
        <v>807619.81</v>
      </c>
      <c r="W490" s="34">
        <f t="shared" si="377"/>
        <v>755000</v>
      </c>
      <c r="X490" s="34">
        <f t="shared" si="378"/>
        <v>823629.19</v>
      </c>
      <c r="Y490" s="34">
        <f t="shared" si="379"/>
        <v>767500</v>
      </c>
      <c r="Z490" s="34">
        <f t="shared" si="380"/>
        <v>839741.57</v>
      </c>
      <c r="AA490" s="34">
        <f t="shared" si="381"/>
        <v>780000</v>
      </c>
      <c r="AB490" s="34">
        <f t="shared" si="382"/>
        <v>855957.62</v>
      </c>
      <c r="AC490" s="39">
        <f t="shared" si="387"/>
        <v>859857.62</v>
      </c>
      <c r="AD490" s="34">
        <f t="shared" si="388"/>
        <v>792500</v>
      </c>
      <c r="AE490" s="34">
        <f t="shared" si="389"/>
        <v>876203.1</v>
      </c>
      <c r="AF490" s="34">
        <f t="shared" si="390"/>
        <v>805000</v>
      </c>
      <c r="AG490" s="34">
        <f t="shared" si="391"/>
        <v>892653.74</v>
      </c>
      <c r="AH490" s="34">
        <f t="shared" si="392"/>
        <v>817500</v>
      </c>
      <c r="AI490" s="34">
        <f t="shared" si="393"/>
        <v>909210.23</v>
      </c>
      <c r="AJ490" s="34">
        <f t="shared" si="394"/>
        <v>830000</v>
      </c>
      <c r="AK490" s="34">
        <f t="shared" si="395"/>
        <v>925873.24</v>
      </c>
      <c r="AL490" s="34">
        <f t="shared" si="396"/>
        <v>842500</v>
      </c>
      <c r="AM490" s="34">
        <f t="shared" si="397"/>
        <v>942643.46</v>
      </c>
      <c r="AN490" s="34">
        <f t="shared" si="398"/>
        <v>855000</v>
      </c>
      <c r="AO490" s="34">
        <f t="shared" si="399"/>
        <v>959521.58</v>
      </c>
      <c r="AP490" s="34">
        <f t="shared" si="400"/>
        <v>867500</v>
      </c>
      <c r="AQ490" s="34">
        <f t="shared" si="401"/>
        <v>976508.3</v>
      </c>
      <c r="AR490" s="34">
        <f t="shared" si="402"/>
        <v>880000</v>
      </c>
      <c r="AS490" s="34">
        <f t="shared" si="403"/>
        <v>993604.31</v>
      </c>
      <c r="AT490" s="34">
        <f t="shared" si="404"/>
        <v>892500</v>
      </c>
      <c r="AU490" s="34">
        <f t="shared" si="405"/>
        <v>1010810.32</v>
      </c>
      <c r="AV490" s="34">
        <f t="shared" si="406"/>
        <v>905000</v>
      </c>
      <c r="AW490" s="34">
        <f t="shared" si="407"/>
        <v>1028127.03</v>
      </c>
      <c r="AX490" s="34">
        <f t="shared" si="408"/>
        <v>917500</v>
      </c>
      <c r="AY490" s="34">
        <f t="shared" si="409"/>
        <v>1045555.16</v>
      </c>
      <c r="AZ490" s="34">
        <f t="shared" si="410"/>
        <v>930000</v>
      </c>
      <c r="BA490" s="34">
        <f t="shared" si="411"/>
        <v>1063095.42</v>
      </c>
    </row>
    <row r="491" spans="1:53" x14ac:dyDescent="0.2">
      <c r="A491" s="24">
        <v>44044</v>
      </c>
      <c r="B491" s="33">
        <v>620000</v>
      </c>
      <c r="C491" s="33">
        <v>647407.15</v>
      </c>
      <c r="D491" s="33">
        <v>655157.15</v>
      </c>
      <c r="E491" s="34">
        <f t="shared" si="383"/>
        <v>632500</v>
      </c>
      <c r="F491" s="34">
        <f t="shared" si="384"/>
        <v>670185.57999999996</v>
      </c>
      <c r="G491" s="34">
        <f t="shared" si="385"/>
        <v>645000</v>
      </c>
      <c r="H491" s="34">
        <f t="shared" si="386"/>
        <v>685310.7</v>
      </c>
      <c r="I491" s="34">
        <f t="shared" si="363"/>
        <v>657500</v>
      </c>
      <c r="J491" s="34">
        <f t="shared" si="364"/>
        <v>700533.14</v>
      </c>
      <c r="K491" s="34">
        <f t="shared" si="365"/>
        <v>670000</v>
      </c>
      <c r="L491" s="34">
        <f t="shared" si="366"/>
        <v>715853.52</v>
      </c>
      <c r="M491" s="34">
        <f t="shared" si="367"/>
        <v>682500</v>
      </c>
      <c r="N491" s="34">
        <f t="shared" si="368"/>
        <v>731272.47</v>
      </c>
      <c r="O491" s="34">
        <f t="shared" si="369"/>
        <v>695000</v>
      </c>
      <c r="P491" s="34">
        <f t="shared" si="370"/>
        <v>746790.63</v>
      </c>
      <c r="Q491" s="34">
        <f t="shared" si="371"/>
        <v>707500</v>
      </c>
      <c r="R491" s="34">
        <f t="shared" si="372"/>
        <v>762408.63</v>
      </c>
      <c r="S491" s="34">
        <f t="shared" si="373"/>
        <v>720000</v>
      </c>
      <c r="T491" s="34">
        <f t="shared" si="374"/>
        <v>778127.12</v>
      </c>
      <c r="U491" s="34">
        <f t="shared" si="375"/>
        <v>732500</v>
      </c>
      <c r="V491" s="34">
        <f t="shared" si="376"/>
        <v>793946.74</v>
      </c>
      <c r="W491" s="34">
        <f t="shared" si="377"/>
        <v>745000</v>
      </c>
      <c r="X491" s="34">
        <f t="shared" si="378"/>
        <v>809868.14</v>
      </c>
      <c r="Y491" s="34">
        <f t="shared" si="379"/>
        <v>757500</v>
      </c>
      <c r="Z491" s="34">
        <f t="shared" si="380"/>
        <v>825891.98</v>
      </c>
      <c r="AA491" s="34">
        <f t="shared" si="381"/>
        <v>770000</v>
      </c>
      <c r="AB491" s="34">
        <f t="shared" si="382"/>
        <v>842018.92</v>
      </c>
      <c r="AC491" s="39">
        <f t="shared" si="387"/>
        <v>845868.92</v>
      </c>
      <c r="AD491" s="34">
        <f t="shared" si="388"/>
        <v>782500</v>
      </c>
      <c r="AE491" s="34">
        <f t="shared" si="389"/>
        <v>862124.39</v>
      </c>
      <c r="AF491" s="34">
        <f t="shared" si="390"/>
        <v>795000</v>
      </c>
      <c r="AG491" s="34">
        <f t="shared" si="391"/>
        <v>878484.45</v>
      </c>
      <c r="AH491" s="34">
        <f t="shared" si="392"/>
        <v>807500</v>
      </c>
      <c r="AI491" s="34">
        <f t="shared" si="393"/>
        <v>894949.77</v>
      </c>
      <c r="AJ491" s="34">
        <f t="shared" si="394"/>
        <v>820000</v>
      </c>
      <c r="AK491" s="34">
        <f t="shared" si="395"/>
        <v>911521.03</v>
      </c>
      <c r="AL491" s="34">
        <f t="shared" si="396"/>
        <v>832500</v>
      </c>
      <c r="AM491" s="34">
        <f t="shared" si="397"/>
        <v>928198.91</v>
      </c>
      <c r="AN491" s="34">
        <f t="shared" si="398"/>
        <v>845000</v>
      </c>
      <c r="AO491" s="34">
        <f t="shared" si="399"/>
        <v>944984.1</v>
      </c>
      <c r="AP491" s="34">
        <f t="shared" si="400"/>
        <v>857500</v>
      </c>
      <c r="AQ491" s="34">
        <f t="shared" si="401"/>
        <v>961877.28</v>
      </c>
      <c r="AR491" s="34">
        <f t="shared" si="402"/>
        <v>870000</v>
      </c>
      <c r="AS491" s="34">
        <f t="shared" si="403"/>
        <v>978879.15</v>
      </c>
      <c r="AT491" s="34">
        <f t="shared" si="404"/>
        <v>882500</v>
      </c>
      <c r="AU491" s="34">
        <f t="shared" si="405"/>
        <v>995990.42</v>
      </c>
      <c r="AV491" s="34">
        <f t="shared" si="406"/>
        <v>895000</v>
      </c>
      <c r="AW491" s="34">
        <f t="shared" si="407"/>
        <v>1013211.78</v>
      </c>
      <c r="AX491" s="34">
        <f t="shared" si="408"/>
        <v>907500</v>
      </c>
      <c r="AY491" s="34">
        <f t="shared" si="409"/>
        <v>1030543.94</v>
      </c>
      <c r="AZ491" s="34">
        <f t="shared" si="410"/>
        <v>920000</v>
      </c>
      <c r="BA491" s="34">
        <f t="shared" si="411"/>
        <v>1047987.62</v>
      </c>
    </row>
    <row r="492" spans="1:53" x14ac:dyDescent="0.2">
      <c r="A492" s="24">
        <v>44075</v>
      </c>
      <c r="B492" s="33">
        <v>610000</v>
      </c>
      <c r="C492" s="33">
        <v>634704.61</v>
      </c>
      <c r="D492" s="33">
        <v>642329.61</v>
      </c>
      <c r="E492" s="34">
        <f t="shared" si="383"/>
        <v>622500</v>
      </c>
      <c r="F492" s="34">
        <f t="shared" si="384"/>
        <v>657275.51</v>
      </c>
      <c r="G492" s="34">
        <f t="shared" si="385"/>
        <v>635000</v>
      </c>
      <c r="H492" s="34">
        <f t="shared" si="386"/>
        <v>672317.57</v>
      </c>
      <c r="I492" s="34">
        <f t="shared" si="363"/>
        <v>647500</v>
      </c>
      <c r="J492" s="34">
        <f t="shared" si="364"/>
        <v>687456.41</v>
      </c>
      <c r="K492" s="34">
        <f t="shared" si="365"/>
        <v>660000</v>
      </c>
      <c r="L492" s="34">
        <f t="shared" si="366"/>
        <v>702692.65</v>
      </c>
      <c r="M492" s="34">
        <f t="shared" si="367"/>
        <v>672500</v>
      </c>
      <c r="N492" s="34">
        <f t="shared" si="368"/>
        <v>718026.92</v>
      </c>
      <c r="O492" s="34">
        <f t="shared" si="369"/>
        <v>685000</v>
      </c>
      <c r="P492" s="34">
        <f t="shared" si="370"/>
        <v>733459.85</v>
      </c>
      <c r="Q492" s="34">
        <f t="shared" si="371"/>
        <v>697500</v>
      </c>
      <c r="R492" s="34">
        <f t="shared" si="372"/>
        <v>748992.08</v>
      </c>
      <c r="S492" s="34">
        <f t="shared" si="373"/>
        <v>710000</v>
      </c>
      <c r="T492" s="34">
        <f t="shared" si="374"/>
        <v>764624.24</v>
      </c>
      <c r="U492" s="34">
        <f t="shared" si="375"/>
        <v>722500</v>
      </c>
      <c r="V492" s="34">
        <f t="shared" si="376"/>
        <v>780356.98</v>
      </c>
      <c r="W492" s="34">
        <f t="shared" si="377"/>
        <v>735000</v>
      </c>
      <c r="X492" s="34">
        <f t="shared" si="378"/>
        <v>796190.95</v>
      </c>
      <c r="Y492" s="34">
        <f t="shared" si="379"/>
        <v>747500</v>
      </c>
      <c r="Z492" s="34">
        <f t="shared" si="380"/>
        <v>812126.79</v>
      </c>
      <c r="AA492" s="34">
        <f t="shared" si="381"/>
        <v>760000</v>
      </c>
      <c r="AB492" s="34">
        <f t="shared" si="382"/>
        <v>828165.17</v>
      </c>
      <c r="AC492" s="39">
        <f t="shared" si="387"/>
        <v>831965.17</v>
      </c>
      <c r="AD492" s="34">
        <f t="shared" si="388"/>
        <v>772500</v>
      </c>
      <c r="AE492" s="34">
        <f t="shared" si="389"/>
        <v>848131.19</v>
      </c>
      <c r="AF492" s="34">
        <f t="shared" si="390"/>
        <v>785000</v>
      </c>
      <c r="AG492" s="34">
        <f t="shared" si="391"/>
        <v>864401.22</v>
      </c>
      <c r="AH492" s="34">
        <f t="shared" si="392"/>
        <v>797500</v>
      </c>
      <c r="AI492" s="34">
        <f t="shared" si="393"/>
        <v>880775.93</v>
      </c>
      <c r="AJ492" s="34">
        <f t="shared" si="394"/>
        <v>810000</v>
      </c>
      <c r="AK492" s="34">
        <f t="shared" si="395"/>
        <v>897256</v>
      </c>
      <c r="AL492" s="34">
        <f t="shared" si="396"/>
        <v>822500</v>
      </c>
      <c r="AM492" s="34">
        <f t="shared" si="397"/>
        <v>913842.1</v>
      </c>
      <c r="AN492" s="34">
        <f t="shared" si="398"/>
        <v>835000</v>
      </c>
      <c r="AO492" s="34">
        <f t="shared" si="399"/>
        <v>930534.91</v>
      </c>
      <c r="AP492" s="34">
        <f t="shared" si="400"/>
        <v>847500</v>
      </c>
      <c r="AQ492" s="34">
        <f t="shared" si="401"/>
        <v>947335.13</v>
      </c>
      <c r="AR492" s="34">
        <f t="shared" si="402"/>
        <v>860000</v>
      </c>
      <c r="AS492" s="34">
        <f t="shared" si="403"/>
        <v>964243.44</v>
      </c>
      <c r="AT492" s="34">
        <f t="shared" si="404"/>
        <v>872500</v>
      </c>
      <c r="AU492" s="34">
        <f t="shared" si="405"/>
        <v>981260.54</v>
      </c>
      <c r="AV492" s="34">
        <f t="shared" si="406"/>
        <v>885000</v>
      </c>
      <c r="AW492" s="34">
        <f t="shared" si="407"/>
        <v>998387.13</v>
      </c>
      <c r="AX492" s="34">
        <f t="shared" si="408"/>
        <v>897500</v>
      </c>
      <c r="AY492" s="34">
        <f t="shared" si="409"/>
        <v>1015623.91</v>
      </c>
      <c r="AZ492" s="34">
        <f t="shared" si="410"/>
        <v>910000</v>
      </c>
      <c r="BA492" s="34">
        <f t="shared" si="411"/>
        <v>1032971.59</v>
      </c>
    </row>
    <row r="493" spans="1:53" x14ac:dyDescent="0.2">
      <c r="A493" s="24">
        <v>44105</v>
      </c>
      <c r="B493" s="33">
        <v>600000</v>
      </c>
      <c r="C493" s="33">
        <v>622080.13</v>
      </c>
      <c r="D493" s="33">
        <v>629580.13</v>
      </c>
      <c r="E493" s="34">
        <f t="shared" si="383"/>
        <v>612500</v>
      </c>
      <c r="F493" s="34">
        <f t="shared" si="384"/>
        <v>644443.99</v>
      </c>
      <c r="G493" s="34">
        <f t="shared" si="385"/>
        <v>625000</v>
      </c>
      <c r="H493" s="34">
        <f t="shared" si="386"/>
        <v>659403.49</v>
      </c>
      <c r="I493" s="34">
        <f t="shared" si="363"/>
        <v>637500</v>
      </c>
      <c r="J493" s="34">
        <f t="shared" si="364"/>
        <v>674459.24</v>
      </c>
      <c r="K493" s="34">
        <f t="shared" si="365"/>
        <v>650000</v>
      </c>
      <c r="L493" s="34">
        <f t="shared" si="366"/>
        <v>689611.86</v>
      </c>
      <c r="M493" s="34">
        <f t="shared" si="367"/>
        <v>662500</v>
      </c>
      <c r="N493" s="34">
        <f t="shared" si="368"/>
        <v>704861.97</v>
      </c>
      <c r="O493" s="34">
        <f t="shared" si="369"/>
        <v>675000</v>
      </c>
      <c r="P493" s="34">
        <f t="shared" si="370"/>
        <v>720210.2</v>
      </c>
      <c r="Q493" s="34">
        <f t="shared" si="371"/>
        <v>687500</v>
      </c>
      <c r="R493" s="34">
        <f t="shared" si="372"/>
        <v>735657.18</v>
      </c>
      <c r="S493" s="34">
        <f t="shared" si="373"/>
        <v>700000</v>
      </c>
      <c r="T493" s="34">
        <f t="shared" si="374"/>
        <v>751203.55</v>
      </c>
      <c r="U493" s="34">
        <f t="shared" si="375"/>
        <v>712500</v>
      </c>
      <c r="V493" s="34">
        <f t="shared" si="376"/>
        <v>766849.94</v>
      </c>
      <c r="W493" s="34">
        <f t="shared" si="377"/>
        <v>725000</v>
      </c>
      <c r="X493" s="34">
        <f t="shared" si="378"/>
        <v>782597</v>
      </c>
      <c r="Y493" s="34">
        <f t="shared" si="379"/>
        <v>737500</v>
      </c>
      <c r="Z493" s="34">
        <f t="shared" si="380"/>
        <v>798445.38</v>
      </c>
      <c r="AA493" s="34">
        <f t="shared" si="381"/>
        <v>750000</v>
      </c>
      <c r="AB493" s="34">
        <f t="shared" si="382"/>
        <v>814395.73</v>
      </c>
      <c r="AC493" s="39">
        <f t="shared" si="387"/>
        <v>818145.73</v>
      </c>
      <c r="AD493" s="34">
        <f t="shared" si="388"/>
        <v>762500</v>
      </c>
      <c r="AE493" s="34">
        <f t="shared" si="389"/>
        <v>834222.83</v>
      </c>
      <c r="AF493" s="34">
        <f t="shared" si="390"/>
        <v>775000</v>
      </c>
      <c r="AG493" s="34">
        <f t="shared" si="391"/>
        <v>850403.37</v>
      </c>
      <c r="AH493" s="34">
        <f t="shared" si="392"/>
        <v>787500</v>
      </c>
      <c r="AI493" s="34">
        <f t="shared" si="393"/>
        <v>866688.02</v>
      </c>
      <c r="AJ493" s="34">
        <f t="shared" si="394"/>
        <v>800000</v>
      </c>
      <c r="AK493" s="34">
        <f t="shared" si="395"/>
        <v>883077.44</v>
      </c>
      <c r="AL493" s="34">
        <f t="shared" si="396"/>
        <v>812500</v>
      </c>
      <c r="AM493" s="34">
        <f t="shared" si="397"/>
        <v>899572.31</v>
      </c>
      <c r="AN493" s="34">
        <f t="shared" si="398"/>
        <v>825000</v>
      </c>
      <c r="AO493" s="34">
        <f t="shared" si="399"/>
        <v>916173.31</v>
      </c>
      <c r="AP493" s="34">
        <f t="shared" si="400"/>
        <v>837500</v>
      </c>
      <c r="AQ493" s="34">
        <f t="shared" si="401"/>
        <v>932881.12</v>
      </c>
      <c r="AR493" s="34">
        <f t="shared" si="402"/>
        <v>850000</v>
      </c>
      <c r="AS493" s="34">
        <f t="shared" si="403"/>
        <v>949696.43</v>
      </c>
      <c r="AT493" s="34">
        <f t="shared" si="404"/>
        <v>862500</v>
      </c>
      <c r="AU493" s="34">
        <f t="shared" si="405"/>
        <v>966619.93</v>
      </c>
      <c r="AV493" s="34">
        <f t="shared" si="406"/>
        <v>875000</v>
      </c>
      <c r="AW493" s="34">
        <f t="shared" si="407"/>
        <v>983652.32</v>
      </c>
      <c r="AX493" s="34">
        <f t="shared" si="408"/>
        <v>887500</v>
      </c>
      <c r="AY493" s="34">
        <f t="shared" si="409"/>
        <v>1000794.3</v>
      </c>
      <c r="AZ493" s="34">
        <f t="shared" si="410"/>
        <v>900000</v>
      </c>
      <c r="BA493" s="34">
        <f t="shared" si="411"/>
        <v>1018046.57</v>
      </c>
    </row>
    <row r="494" spans="1:53" x14ac:dyDescent="0.2">
      <c r="A494" s="24">
        <v>44136</v>
      </c>
      <c r="B494" s="33">
        <v>590000</v>
      </c>
      <c r="C494" s="33">
        <v>609533.36</v>
      </c>
      <c r="D494" s="33">
        <v>616908.36</v>
      </c>
      <c r="E494" s="34">
        <f t="shared" si="383"/>
        <v>602500</v>
      </c>
      <c r="F494" s="34">
        <f t="shared" si="384"/>
        <v>631690.68999999994</v>
      </c>
      <c r="G494" s="34">
        <f t="shared" si="385"/>
        <v>615000</v>
      </c>
      <c r="H494" s="34">
        <f t="shared" si="386"/>
        <v>646568.13</v>
      </c>
      <c r="I494" s="34">
        <f t="shared" si="363"/>
        <v>627500</v>
      </c>
      <c r="J494" s="34">
        <f t="shared" si="364"/>
        <v>661541.30000000005</v>
      </c>
      <c r="K494" s="34">
        <f t="shared" si="365"/>
        <v>640000</v>
      </c>
      <c r="L494" s="34">
        <f t="shared" si="366"/>
        <v>676610.8</v>
      </c>
      <c r="M494" s="34">
        <f t="shared" si="367"/>
        <v>652500</v>
      </c>
      <c r="N494" s="34">
        <f t="shared" si="368"/>
        <v>691777.26</v>
      </c>
      <c r="O494" s="34">
        <f t="shared" si="369"/>
        <v>665000</v>
      </c>
      <c r="P494" s="34">
        <f t="shared" si="370"/>
        <v>707041.3</v>
      </c>
      <c r="Q494" s="34">
        <f t="shared" si="371"/>
        <v>677500</v>
      </c>
      <c r="R494" s="34">
        <f t="shared" si="372"/>
        <v>722403.55</v>
      </c>
      <c r="S494" s="34">
        <f t="shared" si="373"/>
        <v>690000</v>
      </c>
      <c r="T494" s="34">
        <f t="shared" si="374"/>
        <v>737864.64</v>
      </c>
      <c r="U494" s="34">
        <f t="shared" si="375"/>
        <v>702500</v>
      </c>
      <c r="V494" s="34">
        <f t="shared" si="376"/>
        <v>753425.21</v>
      </c>
      <c r="W494" s="34">
        <f t="shared" si="377"/>
        <v>715000</v>
      </c>
      <c r="X494" s="34">
        <f t="shared" si="378"/>
        <v>769085.9</v>
      </c>
      <c r="Y494" s="34">
        <f t="shared" si="379"/>
        <v>727500</v>
      </c>
      <c r="Z494" s="34">
        <f t="shared" si="380"/>
        <v>784847.35</v>
      </c>
      <c r="AA494" s="34">
        <f t="shared" si="381"/>
        <v>740000</v>
      </c>
      <c r="AB494" s="34">
        <f t="shared" si="382"/>
        <v>800710.21</v>
      </c>
      <c r="AC494" s="39">
        <f t="shared" si="387"/>
        <v>804410.21</v>
      </c>
      <c r="AD494" s="34">
        <f t="shared" si="388"/>
        <v>752500</v>
      </c>
      <c r="AE494" s="34">
        <f t="shared" si="389"/>
        <v>820398.94</v>
      </c>
      <c r="AF494" s="34">
        <f t="shared" si="390"/>
        <v>765000</v>
      </c>
      <c r="AG494" s="34">
        <f t="shared" si="391"/>
        <v>836490.54</v>
      </c>
      <c r="AH494" s="34">
        <f t="shared" si="392"/>
        <v>777500</v>
      </c>
      <c r="AI494" s="34">
        <f t="shared" si="393"/>
        <v>852685.67</v>
      </c>
      <c r="AJ494" s="34">
        <f t="shared" si="394"/>
        <v>790000</v>
      </c>
      <c r="AK494" s="34">
        <f t="shared" si="395"/>
        <v>868985</v>
      </c>
      <c r="AL494" s="34">
        <f t="shared" si="396"/>
        <v>802500</v>
      </c>
      <c r="AM494" s="34">
        <f t="shared" si="397"/>
        <v>885389.2</v>
      </c>
      <c r="AN494" s="34">
        <f t="shared" si="398"/>
        <v>815000</v>
      </c>
      <c r="AO494" s="34">
        <f t="shared" si="399"/>
        <v>901898.95</v>
      </c>
      <c r="AP494" s="34">
        <f t="shared" si="400"/>
        <v>827500</v>
      </c>
      <c r="AQ494" s="34">
        <f t="shared" si="401"/>
        <v>918514.92</v>
      </c>
      <c r="AR494" s="34">
        <f t="shared" si="402"/>
        <v>840000</v>
      </c>
      <c r="AS494" s="34">
        <f t="shared" si="403"/>
        <v>935237.8</v>
      </c>
      <c r="AT494" s="34">
        <f t="shared" si="404"/>
        <v>852500</v>
      </c>
      <c r="AU494" s="34">
        <f t="shared" si="405"/>
        <v>952068.28</v>
      </c>
      <c r="AV494" s="34">
        <f t="shared" si="406"/>
        <v>865000</v>
      </c>
      <c r="AW494" s="34">
        <f t="shared" si="407"/>
        <v>969007.04</v>
      </c>
      <c r="AX494" s="34">
        <f t="shared" si="408"/>
        <v>877500</v>
      </c>
      <c r="AY494" s="34">
        <f t="shared" si="409"/>
        <v>986054.79</v>
      </c>
      <c r="AZ494" s="34">
        <f t="shared" si="410"/>
        <v>890000</v>
      </c>
      <c r="BA494" s="34">
        <f t="shared" si="411"/>
        <v>1003212.22</v>
      </c>
    </row>
    <row r="495" spans="1:53" x14ac:dyDescent="0.2">
      <c r="A495" s="24">
        <v>44166</v>
      </c>
      <c r="B495" s="33">
        <v>580000</v>
      </c>
      <c r="C495" s="33">
        <v>597063.65</v>
      </c>
      <c r="D495" s="33">
        <v>604313.65</v>
      </c>
      <c r="E495" s="34">
        <f t="shared" si="383"/>
        <v>592500</v>
      </c>
      <c r="F495" s="34">
        <f t="shared" si="384"/>
        <v>619014.94999999995</v>
      </c>
      <c r="G495" s="34">
        <f t="shared" si="385"/>
        <v>605000</v>
      </c>
      <c r="H495" s="34">
        <f t="shared" si="386"/>
        <v>633810.84</v>
      </c>
      <c r="I495" s="34">
        <f t="shared" si="363"/>
        <v>617500</v>
      </c>
      <c r="J495" s="34">
        <f t="shared" si="364"/>
        <v>648701.93000000005</v>
      </c>
      <c r="K495" s="34">
        <f t="shared" si="365"/>
        <v>630000</v>
      </c>
      <c r="L495" s="34">
        <f t="shared" si="366"/>
        <v>663688.81999999995</v>
      </c>
      <c r="M495" s="34">
        <f t="shared" si="367"/>
        <v>642500</v>
      </c>
      <c r="N495" s="34">
        <f t="shared" si="368"/>
        <v>678772.14</v>
      </c>
      <c r="O495" s="34">
        <f t="shared" si="369"/>
        <v>655000</v>
      </c>
      <c r="P495" s="34">
        <f t="shared" si="370"/>
        <v>693952.51</v>
      </c>
      <c r="Q495" s="34">
        <f t="shared" si="371"/>
        <v>667500</v>
      </c>
      <c r="R495" s="34">
        <f t="shared" si="372"/>
        <v>709230.55</v>
      </c>
      <c r="S495" s="34">
        <f t="shared" si="373"/>
        <v>680000</v>
      </c>
      <c r="T495" s="34">
        <f t="shared" si="374"/>
        <v>724606.89</v>
      </c>
      <c r="U495" s="34">
        <f t="shared" si="375"/>
        <v>692500</v>
      </c>
      <c r="V495" s="34">
        <f t="shared" si="376"/>
        <v>740082.16</v>
      </c>
      <c r="W495" s="34">
        <f t="shared" si="377"/>
        <v>705000</v>
      </c>
      <c r="X495" s="34">
        <f t="shared" si="378"/>
        <v>755657</v>
      </c>
      <c r="Y495" s="34">
        <f t="shared" si="379"/>
        <v>717500</v>
      </c>
      <c r="Z495" s="34">
        <f t="shared" si="380"/>
        <v>771332.05</v>
      </c>
      <c r="AA495" s="34">
        <f t="shared" si="381"/>
        <v>730000</v>
      </c>
      <c r="AB495" s="34">
        <f t="shared" si="382"/>
        <v>787107.95</v>
      </c>
      <c r="AC495" s="39">
        <f t="shared" si="387"/>
        <v>790757.95</v>
      </c>
      <c r="AD495" s="34">
        <f t="shared" si="388"/>
        <v>742500</v>
      </c>
      <c r="AE495" s="34">
        <f t="shared" si="389"/>
        <v>806658.84</v>
      </c>
      <c r="AF495" s="34">
        <f t="shared" si="390"/>
        <v>755000</v>
      </c>
      <c r="AG495" s="34">
        <f t="shared" si="391"/>
        <v>822662.03</v>
      </c>
      <c r="AH495" s="34">
        <f t="shared" si="392"/>
        <v>767500</v>
      </c>
      <c r="AI495" s="34">
        <f t="shared" si="393"/>
        <v>838768.19</v>
      </c>
      <c r="AJ495" s="34">
        <f t="shared" si="394"/>
        <v>780000</v>
      </c>
      <c r="AK495" s="34">
        <f t="shared" si="395"/>
        <v>854977.98</v>
      </c>
      <c r="AL495" s="34">
        <f t="shared" si="396"/>
        <v>792500</v>
      </c>
      <c r="AM495" s="34">
        <f t="shared" si="397"/>
        <v>871292.06</v>
      </c>
      <c r="AN495" s="34">
        <f t="shared" si="398"/>
        <v>805000</v>
      </c>
      <c r="AO495" s="34">
        <f t="shared" si="399"/>
        <v>887711.11</v>
      </c>
      <c r="AP495" s="34">
        <f t="shared" si="400"/>
        <v>817500</v>
      </c>
      <c r="AQ495" s="34">
        <f t="shared" si="401"/>
        <v>904235.8</v>
      </c>
      <c r="AR495" s="34">
        <f t="shared" si="402"/>
        <v>830000</v>
      </c>
      <c r="AS495" s="34">
        <f t="shared" si="403"/>
        <v>920866.81</v>
      </c>
      <c r="AT495" s="34">
        <f t="shared" si="404"/>
        <v>842500</v>
      </c>
      <c r="AU495" s="34">
        <f t="shared" si="405"/>
        <v>937604.82</v>
      </c>
      <c r="AV495" s="34">
        <f t="shared" si="406"/>
        <v>855000</v>
      </c>
      <c r="AW495" s="34">
        <f t="shared" si="407"/>
        <v>954450.52</v>
      </c>
      <c r="AX495" s="34">
        <f t="shared" si="408"/>
        <v>867500</v>
      </c>
      <c r="AY495" s="34">
        <f t="shared" si="409"/>
        <v>971404.61</v>
      </c>
      <c r="AZ495" s="34">
        <f t="shared" si="410"/>
        <v>880000</v>
      </c>
      <c r="BA495" s="34">
        <f t="shared" si="411"/>
        <v>988467.78</v>
      </c>
    </row>
    <row r="496" spans="1:53" x14ac:dyDescent="0.2">
      <c r="A496" s="24">
        <v>44197</v>
      </c>
      <c r="B496" s="33">
        <v>570000</v>
      </c>
      <c r="C496" s="33">
        <v>584670.59</v>
      </c>
      <c r="D496" s="33">
        <v>591795.59</v>
      </c>
      <c r="E496" s="34">
        <f t="shared" si="383"/>
        <v>582500</v>
      </c>
      <c r="F496" s="34">
        <f t="shared" si="384"/>
        <v>606416.35</v>
      </c>
      <c r="G496" s="34">
        <f t="shared" si="385"/>
        <v>595000</v>
      </c>
      <c r="H496" s="34">
        <f t="shared" si="386"/>
        <v>621131.18000000005</v>
      </c>
      <c r="I496" s="34">
        <f t="shared" si="363"/>
        <v>607500</v>
      </c>
      <c r="J496" s="34">
        <f t="shared" si="364"/>
        <v>635940.68000000005</v>
      </c>
      <c r="K496" s="34">
        <f t="shared" si="365"/>
        <v>620000</v>
      </c>
      <c r="L496" s="34">
        <f t="shared" si="366"/>
        <v>650845.47</v>
      </c>
      <c r="M496" s="34">
        <f t="shared" si="367"/>
        <v>632500</v>
      </c>
      <c r="N496" s="34">
        <f t="shared" si="368"/>
        <v>665846.16</v>
      </c>
      <c r="O496" s="34">
        <f t="shared" si="369"/>
        <v>645000</v>
      </c>
      <c r="P496" s="34">
        <f t="shared" si="370"/>
        <v>680943.36</v>
      </c>
      <c r="Q496" s="34">
        <f t="shared" si="371"/>
        <v>657500</v>
      </c>
      <c r="R496" s="34">
        <f t="shared" si="372"/>
        <v>696137.7</v>
      </c>
      <c r="S496" s="34">
        <f t="shared" si="373"/>
        <v>670000</v>
      </c>
      <c r="T496" s="34">
        <f t="shared" si="374"/>
        <v>711429.8</v>
      </c>
      <c r="U496" s="34">
        <f t="shared" si="375"/>
        <v>682500</v>
      </c>
      <c r="V496" s="34">
        <f t="shared" si="376"/>
        <v>726820.29</v>
      </c>
      <c r="W496" s="34">
        <f t="shared" si="377"/>
        <v>695000</v>
      </c>
      <c r="X496" s="34">
        <f t="shared" si="378"/>
        <v>742309.8</v>
      </c>
      <c r="Y496" s="34">
        <f t="shared" si="379"/>
        <v>707500</v>
      </c>
      <c r="Z496" s="34">
        <f t="shared" si="380"/>
        <v>757898.97</v>
      </c>
      <c r="AA496" s="34">
        <f t="shared" si="381"/>
        <v>720000</v>
      </c>
      <c r="AB496" s="34">
        <f t="shared" si="382"/>
        <v>773588.44</v>
      </c>
      <c r="AC496" s="39">
        <f t="shared" si="387"/>
        <v>777188.44</v>
      </c>
      <c r="AD496" s="34">
        <f t="shared" si="388"/>
        <v>732500</v>
      </c>
      <c r="AE496" s="34">
        <f t="shared" si="389"/>
        <v>793002.02</v>
      </c>
      <c r="AF496" s="34">
        <f t="shared" si="390"/>
        <v>745000</v>
      </c>
      <c r="AG496" s="34">
        <f t="shared" si="391"/>
        <v>808917.35</v>
      </c>
      <c r="AH496" s="34">
        <f t="shared" si="392"/>
        <v>757500</v>
      </c>
      <c r="AI496" s="34">
        <f t="shared" si="393"/>
        <v>824935.08</v>
      </c>
      <c r="AJ496" s="34">
        <f t="shared" si="394"/>
        <v>770000</v>
      </c>
      <c r="AK496" s="34">
        <f t="shared" si="395"/>
        <v>841055.86</v>
      </c>
      <c r="AL496" s="34">
        <f t="shared" si="396"/>
        <v>782500</v>
      </c>
      <c r="AM496" s="34">
        <f t="shared" si="397"/>
        <v>857280.37</v>
      </c>
      <c r="AN496" s="34">
        <f t="shared" si="398"/>
        <v>795000</v>
      </c>
      <c r="AO496" s="34">
        <f t="shared" si="399"/>
        <v>873609.26</v>
      </c>
      <c r="AP496" s="34">
        <f t="shared" si="400"/>
        <v>807500</v>
      </c>
      <c r="AQ496" s="34">
        <f t="shared" si="401"/>
        <v>890043.22</v>
      </c>
      <c r="AR496" s="34">
        <f t="shared" si="402"/>
        <v>820000</v>
      </c>
      <c r="AS496" s="34">
        <f t="shared" si="403"/>
        <v>906582.91</v>
      </c>
      <c r="AT496" s="34">
        <f t="shared" si="404"/>
        <v>832500</v>
      </c>
      <c r="AU496" s="34">
        <f t="shared" si="405"/>
        <v>923229.02</v>
      </c>
      <c r="AV496" s="34">
        <f t="shared" si="406"/>
        <v>845000</v>
      </c>
      <c r="AW496" s="34">
        <f t="shared" si="407"/>
        <v>939982.23</v>
      </c>
      <c r="AX496" s="34">
        <f t="shared" si="408"/>
        <v>857500</v>
      </c>
      <c r="AY496" s="34">
        <f t="shared" si="409"/>
        <v>956843.23</v>
      </c>
      <c r="AZ496" s="34">
        <f t="shared" si="410"/>
        <v>870000</v>
      </c>
      <c r="BA496" s="34">
        <f t="shared" si="411"/>
        <v>973812.72</v>
      </c>
    </row>
    <row r="497" spans="1:53" x14ac:dyDescent="0.2">
      <c r="A497" s="24">
        <v>44228</v>
      </c>
      <c r="B497" s="33">
        <v>560000</v>
      </c>
      <c r="C497" s="33">
        <v>572353.68000000005</v>
      </c>
      <c r="D497" s="33">
        <v>579353.68000000005</v>
      </c>
      <c r="E497" s="34">
        <f t="shared" si="383"/>
        <v>572500</v>
      </c>
      <c r="F497" s="34">
        <f t="shared" si="384"/>
        <v>593894.39</v>
      </c>
      <c r="G497" s="34">
        <f t="shared" si="385"/>
        <v>585000</v>
      </c>
      <c r="H497" s="34">
        <f t="shared" si="386"/>
        <v>608528.65</v>
      </c>
      <c r="I497" s="34">
        <f t="shared" si="363"/>
        <v>597500</v>
      </c>
      <c r="J497" s="34">
        <f t="shared" si="364"/>
        <v>623257.06999999995</v>
      </c>
      <c r="K497" s="34">
        <f t="shared" si="365"/>
        <v>610000</v>
      </c>
      <c r="L497" s="34">
        <f t="shared" si="366"/>
        <v>638080.25</v>
      </c>
      <c r="M497" s="34">
        <f t="shared" si="367"/>
        <v>622500</v>
      </c>
      <c r="N497" s="34">
        <f t="shared" si="368"/>
        <v>652998.80000000005</v>
      </c>
      <c r="O497" s="34">
        <f t="shared" si="369"/>
        <v>635000</v>
      </c>
      <c r="P497" s="34">
        <f t="shared" si="370"/>
        <v>668013.34</v>
      </c>
      <c r="Q497" s="34">
        <f t="shared" si="371"/>
        <v>647500</v>
      </c>
      <c r="R497" s="34">
        <f t="shared" si="372"/>
        <v>683124.49</v>
      </c>
      <c r="S497" s="34">
        <f t="shared" si="373"/>
        <v>660000</v>
      </c>
      <c r="T497" s="34">
        <f t="shared" si="374"/>
        <v>698332.86</v>
      </c>
      <c r="U497" s="34">
        <f t="shared" si="375"/>
        <v>672500</v>
      </c>
      <c r="V497" s="34">
        <f t="shared" si="376"/>
        <v>713639.08</v>
      </c>
      <c r="W497" s="34">
        <f t="shared" si="377"/>
        <v>685000</v>
      </c>
      <c r="X497" s="34">
        <f t="shared" si="378"/>
        <v>729043.78</v>
      </c>
      <c r="Y497" s="34">
        <f t="shared" si="379"/>
        <v>697500</v>
      </c>
      <c r="Z497" s="34">
        <f t="shared" si="380"/>
        <v>744547.6</v>
      </c>
      <c r="AA497" s="34">
        <f t="shared" si="381"/>
        <v>710000</v>
      </c>
      <c r="AB497" s="34">
        <f t="shared" si="382"/>
        <v>760151.17</v>
      </c>
      <c r="AC497" s="39">
        <f t="shared" si="387"/>
        <v>763701.17</v>
      </c>
      <c r="AD497" s="34">
        <f t="shared" si="388"/>
        <v>722500</v>
      </c>
      <c r="AE497" s="34">
        <f t="shared" si="389"/>
        <v>779427.97</v>
      </c>
      <c r="AF497" s="34">
        <f t="shared" si="390"/>
        <v>735000</v>
      </c>
      <c r="AG497" s="34">
        <f t="shared" si="391"/>
        <v>795255.96</v>
      </c>
      <c r="AH497" s="34">
        <f t="shared" si="392"/>
        <v>747500</v>
      </c>
      <c r="AI497" s="34">
        <f t="shared" si="393"/>
        <v>811185.79</v>
      </c>
      <c r="AJ497" s="34">
        <f t="shared" si="394"/>
        <v>760000</v>
      </c>
      <c r="AK497" s="34">
        <f t="shared" si="395"/>
        <v>827218.11</v>
      </c>
      <c r="AL497" s="34">
        <f t="shared" si="396"/>
        <v>772500</v>
      </c>
      <c r="AM497" s="34">
        <f t="shared" si="397"/>
        <v>843353.58</v>
      </c>
      <c r="AN497" s="34">
        <f t="shared" si="398"/>
        <v>785000</v>
      </c>
      <c r="AO497" s="34">
        <f t="shared" si="399"/>
        <v>859592.87</v>
      </c>
      <c r="AP497" s="34">
        <f t="shared" si="400"/>
        <v>797500</v>
      </c>
      <c r="AQ497" s="34">
        <f t="shared" si="401"/>
        <v>875936.64</v>
      </c>
      <c r="AR497" s="34">
        <f t="shared" si="402"/>
        <v>810000</v>
      </c>
      <c r="AS497" s="34">
        <f t="shared" si="403"/>
        <v>892385.57</v>
      </c>
      <c r="AT497" s="34">
        <f t="shared" si="404"/>
        <v>822500</v>
      </c>
      <c r="AU497" s="34">
        <f t="shared" si="405"/>
        <v>908940.33</v>
      </c>
      <c r="AV497" s="34">
        <f t="shared" si="406"/>
        <v>835000</v>
      </c>
      <c r="AW497" s="34">
        <f t="shared" si="407"/>
        <v>925601.61</v>
      </c>
      <c r="AX497" s="34">
        <f t="shared" si="408"/>
        <v>847500</v>
      </c>
      <c r="AY497" s="34">
        <f t="shared" si="409"/>
        <v>942370.09</v>
      </c>
      <c r="AZ497" s="34">
        <f t="shared" si="410"/>
        <v>860000</v>
      </c>
      <c r="BA497" s="34">
        <f t="shared" si="411"/>
        <v>959246.45</v>
      </c>
    </row>
    <row r="498" spans="1:53" x14ac:dyDescent="0.2">
      <c r="A498" s="24">
        <v>44256</v>
      </c>
      <c r="B498" s="33">
        <v>550000</v>
      </c>
      <c r="C498" s="33">
        <v>560112.39</v>
      </c>
      <c r="D498" s="33">
        <v>566987.39</v>
      </c>
      <c r="E498" s="34">
        <f t="shared" si="383"/>
        <v>562500</v>
      </c>
      <c r="F498" s="34">
        <f t="shared" si="384"/>
        <v>581448.53</v>
      </c>
      <c r="G498" s="34">
        <f t="shared" si="385"/>
        <v>575000</v>
      </c>
      <c r="H498" s="34">
        <f t="shared" si="386"/>
        <v>596002.71</v>
      </c>
      <c r="I498" s="34">
        <f t="shared" si="363"/>
        <v>587500</v>
      </c>
      <c r="J498" s="34">
        <f t="shared" si="364"/>
        <v>610650.54</v>
      </c>
      <c r="K498" s="34">
        <f t="shared" si="365"/>
        <v>600000</v>
      </c>
      <c r="L498" s="34">
        <f t="shared" si="366"/>
        <v>625392.61</v>
      </c>
      <c r="M498" s="34">
        <f t="shared" si="367"/>
        <v>612500</v>
      </c>
      <c r="N498" s="34">
        <f t="shared" si="368"/>
        <v>640229.53</v>
      </c>
      <c r="O498" s="34">
        <f t="shared" si="369"/>
        <v>625000</v>
      </c>
      <c r="P498" s="34">
        <f t="shared" si="370"/>
        <v>655161.91</v>
      </c>
      <c r="Q498" s="34">
        <f t="shared" si="371"/>
        <v>637500</v>
      </c>
      <c r="R498" s="34">
        <f t="shared" si="372"/>
        <v>670190.37</v>
      </c>
      <c r="S498" s="34">
        <f t="shared" si="373"/>
        <v>650000</v>
      </c>
      <c r="T498" s="34">
        <f t="shared" si="374"/>
        <v>685315.52</v>
      </c>
      <c r="U498" s="34">
        <f t="shared" si="375"/>
        <v>662500</v>
      </c>
      <c r="V498" s="34">
        <f t="shared" si="376"/>
        <v>700537.99</v>
      </c>
      <c r="W498" s="34">
        <f t="shared" si="377"/>
        <v>675000</v>
      </c>
      <c r="X498" s="34">
        <f t="shared" si="378"/>
        <v>715858.4</v>
      </c>
      <c r="Y498" s="34">
        <f t="shared" si="379"/>
        <v>687500</v>
      </c>
      <c r="Z498" s="34">
        <f t="shared" si="380"/>
        <v>731277.38</v>
      </c>
      <c r="AA498" s="34">
        <f t="shared" si="381"/>
        <v>700000</v>
      </c>
      <c r="AB498" s="34">
        <f t="shared" si="382"/>
        <v>746795.57</v>
      </c>
      <c r="AC498" s="39">
        <f t="shared" si="387"/>
        <v>750295.57</v>
      </c>
      <c r="AD498" s="34">
        <f t="shared" si="388"/>
        <v>712500</v>
      </c>
      <c r="AE498" s="34">
        <f t="shared" si="389"/>
        <v>765936.12</v>
      </c>
      <c r="AF498" s="34">
        <f t="shared" si="390"/>
        <v>725000</v>
      </c>
      <c r="AG498" s="34">
        <f t="shared" si="391"/>
        <v>781677.3</v>
      </c>
      <c r="AH498" s="34">
        <f t="shared" si="392"/>
        <v>737500</v>
      </c>
      <c r="AI498" s="34">
        <f t="shared" si="393"/>
        <v>797519.76</v>
      </c>
      <c r="AJ498" s="34">
        <f t="shared" si="394"/>
        <v>750000</v>
      </c>
      <c r="AK498" s="34">
        <f t="shared" si="395"/>
        <v>813464.15</v>
      </c>
      <c r="AL498" s="34">
        <f t="shared" si="396"/>
        <v>762500</v>
      </c>
      <c r="AM498" s="34">
        <f t="shared" si="397"/>
        <v>829511.13</v>
      </c>
      <c r="AN498" s="34">
        <f t="shared" si="398"/>
        <v>775000</v>
      </c>
      <c r="AO498" s="34">
        <f t="shared" si="399"/>
        <v>845661.36</v>
      </c>
      <c r="AP498" s="34">
        <f t="shared" si="400"/>
        <v>787500</v>
      </c>
      <c r="AQ498" s="34">
        <f t="shared" si="401"/>
        <v>861915.5</v>
      </c>
      <c r="AR498" s="34">
        <f t="shared" si="402"/>
        <v>800000</v>
      </c>
      <c r="AS498" s="34">
        <f t="shared" si="403"/>
        <v>878274.22</v>
      </c>
      <c r="AT498" s="34">
        <f t="shared" si="404"/>
        <v>812500</v>
      </c>
      <c r="AU498" s="34">
        <f t="shared" si="405"/>
        <v>894738.19</v>
      </c>
      <c r="AV498" s="34">
        <f t="shared" si="406"/>
        <v>825000</v>
      </c>
      <c r="AW498" s="34">
        <f t="shared" si="407"/>
        <v>911308.09</v>
      </c>
      <c r="AX498" s="34">
        <f t="shared" si="408"/>
        <v>837500</v>
      </c>
      <c r="AY498" s="34">
        <f t="shared" si="409"/>
        <v>927984.6</v>
      </c>
      <c r="AZ498" s="34">
        <f t="shared" si="410"/>
        <v>850000</v>
      </c>
      <c r="BA498" s="34">
        <f t="shared" si="411"/>
        <v>944768.41</v>
      </c>
    </row>
    <row r="499" spans="1:53" x14ac:dyDescent="0.2">
      <c r="A499" s="24">
        <v>44287</v>
      </c>
      <c r="B499" s="33">
        <v>540000</v>
      </c>
      <c r="C499" s="33">
        <v>547946.31999999995</v>
      </c>
      <c r="D499" s="33">
        <v>554696.31999999995</v>
      </c>
      <c r="E499" s="34">
        <f t="shared" si="383"/>
        <v>552500</v>
      </c>
      <c r="F499" s="34">
        <f t="shared" si="384"/>
        <v>569078.38</v>
      </c>
      <c r="G499" s="34">
        <f t="shared" si="385"/>
        <v>565000</v>
      </c>
      <c r="H499" s="34">
        <f t="shared" si="386"/>
        <v>583552.97</v>
      </c>
      <c r="I499" s="34">
        <f t="shared" si="363"/>
        <v>577500</v>
      </c>
      <c r="J499" s="34">
        <f t="shared" si="364"/>
        <v>598120.68999999994</v>
      </c>
      <c r="K499" s="34">
        <f t="shared" si="365"/>
        <v>590000</v>
      </c>
      <c r="L499" s="34">
        <f t="shared" si="366"/>
        <v>612782.14</v>
      </c>
      <c r="M499" s="34">
        <f t="shared" si="367"/>
        <v>602500</v>
      </c>
      <c r="N499" s="34">
        <f t="shared" si="368"/>
        <v>627537.93000000005</v>
      </c>
      <c r="O499" s="34">
        <f t="shared" si="369"/>
        <v>615000</v>
      </c>
      <c r="P499" s="34">
        <f t="shared" si="370"/>
        <v>642388.66</v>
      </c>
      <c r="Q499" s="34">
        <f t="shared" si="371"/>
        <v>627500</v>
      </c>
      <c r="R499" s="34">
        <f t="shared" si="372"/>
        <v>657334.93999999994</v>
      </c>
      <c r="S499" s="34">
        <f t="shared" si="373"/>
        <v>640000</v>
      </c>
      <c r="T499" s="34">
        <f t="shared" si="374"/>
        <v>672377.38</v>
      </c>
      <c r="U499" s="34">
        <f t="shared" si="375"/>
        <v>652500</v>
      </c>
      <c r="V499" s="34">
        <f t="shared" si="376"/>
        <v>687516.6</v>
      </c>
      <c r="W499" s="34">
        <f t="shared" si="377"/>
        <v>665000</v>
      </c>
      <c r="X499" s="34">
        <f t="shared" si="378"/>
        <v>702753.23</v>
      </c>
      <c r="Y499" s="34">
        <f t="shared" si="379"/>
        <v>677500</v>
      </c>
      <c r="Z499" s="34">
        <f t="shared" si="380"/>
        <v>718087.89</v>
      </c>
      <c r="AA499" s="34">
        <f t="shared" si="381"/>
        <v>690000</v>
      </c>
      <c r="AB499" s="34">
        <f t="shared" si="382"/>
        <v>733521.22</v>
      </c>
      <c r="AC499" s="39">
        <f t="shared" si="387"/>
        <v>736971.22</v>
      </c>
      <c r="AD499" s="34">
        <f t="shared" si="388"/>
        <v>702500</v>
      </c>
      <c r="AE499" s="34">
        <f t="shared" si="389"/>
        <v>752526.04</v>
      </c>
      <c r="AF499" s="34">
        <f t="shared" si="390"/>
        <v>715000</v>
      </c>
      <c r="AG499" s="34">
        <f t="shared" si="391"/>
        <v>768180.94</v>
      </c>
      <c r="AH499" s="34">
        <f t="shared" si="392"/>
        <v>727500</v>
      </c>
      <c r="AI499" s="34">
        <f t="shared" si="393"/>
        <v>783936.57</v>
      </c>
      <c r="AJ499" s="34">
        <f t="shared" si="394"/>
        <v>740000</v>
      </c>
      <c r="AK499" s="34">
        <f t="shared" si="395"/>
        <v>799793.57</v>
      </c>
      <c r="AL499" s="34">
        <f t="shared" si="396"/>
        <v>752500</v>
      </c>
      <c r="AM499" s="34">
        <f t="shared" si="397"/>
        <v>815752.59</v>
      </c>
      <c r="AN499" s="34">
        <f t="shared" si="398"/>
        <v>765000</v>
      </c>
      <c r="AO499" s="34">
        <f t="shared" si="399"/>
        <v>831814.29</v>
      </c>
      <c r="AP499" s="34">
        <f t="shared" si="400"/>
        <v>777500</v>
      </c>
      <c r="AQ499" s="34">
        <f t="shared" si="401"/>
        <v>847979.34</v>
      </c>
      <c r="AR499" s="34">
        <f t="shared" si="402"/>
        <v>790000</v>
      </c>
      <c r="AS499" s="34">
        <f t="shared" si="403"/>
        <v>864248.39</v>
      </c>
      <c r="AT499" s="34">
        <f t="shared" si="404"/>
        <v>802500</v>
      </c>
      <c r="AU499" s="34">
        <f t="shared" si="405"/>
        <v>880622.12</v>
      </c>
      <c r="AV499" s="34">
        <f t="shared" si="406"/>
        <v>815000</v>
      </c>
      <c r="AW499" s="34">
        <f t="shared" si="407"/>
        <v>897101.2</v>
      </c>
      <c r="AX499" s="34">
        <f t="shared" si="408"/>
        <v>827500</v>
      </c>
      <c r="AY499" s="34">
        <f t="shared" si="409"/>
        <v>913686.3</v>
      </c>
      <c r="AZ499" s="34">
        <f t="shared" si="410"/>
        <v>840000</v>
      </c>
      <c r="BA499" s="34">
        <f t="shared" si="411"/>
        <v>930378.11</v>
      </c>
    </row>
    <row r="500" spans="1:53" x14ac:dyDescent="0.2">
      <c r="A500" s="24">
        <v>44317</v>
      </c>
      <c r="B500" s="33">
        <v>530000</v>
      </c>
      <c r="C500" s="33">
        <v>535990.99</v>
      </c>
      <c r="D500" s="33">
        <v>542615.99</v>
      </c>
      <c r="E500" s="34">
        <f t="shared" si="383"/>
        <v>542500</v>
      </c>
      <c r="F500" s="34">
        <f t="shared" si="384"/>
        <v>556920.31999999995</v>
      </c>
      <c r="G500" s="34">
        <f t="shared" si="385"/>
        <v>555000</v>
      </c>
      <c r="H500" s="34">
        <f t="shared" si="386"/>
        <v>571316.68999999994</v>
      </c>
      <c r="I500" s="34">
        <f t="shared" si="363"/>
        <v>567500</v>
      </c>
      <c r="J500" s="34">
        <f t="shared" si="364"/>
        <v>585805.68999999994</v>
      </c>
      <c r="K500" s="34">
        <f t="shared" si="365"/>
        <v>580000</v>
      </c>
      <c r="L500" s="34">
        <f t="shared" si="366"/>
        <v>600387.91</v>
      </c>
      <c r="M500" s="34">
        <f t="shared" si="367"/>
        <v>592500</v>
      </c>
      <c r="N500" s="34">
        <f t="shared" si="368"/>
        <v>615063.94999999995</v>
      </c>
      <c r="O500" s="34">
        <f t="shared" si="369"/>
        <v>605000</v>
      </c>
      <c r="P500" s="34">
        <f t="shared" si="370"/>
        <v>629834.42000000004</v>
      </c>
      <c r="Q500" s="34">
        <f t="shared" si="371"/>
        <v>617500</v>
      </c>
      <c r="R500" s="34">
        <f t="shared" si="372"/>
        <v>644699.92000000004</v>
      </c>
      <c r="S500" s="34">
        <f t="shared" si="373"/>
        <v>630000</v>
      </c>
      <c r="T500" s="34">
        <f t="shared" si="374"/>
        <v>659661.06999999995</v>
      </c>
      <c r="U500" s="34">
        <f t="shared" si="375"/>
        <v>642500</v>
      </c>
      <c r="V500" s="34">
        <f t="shared" si="376"/>
        <v>674718.48</v>
      </c>
      <c r="W500" s="34">
        <f t="shared" si="377"/>
        <v>655000</v>
      </c>
      <c r="X500" s="34">
        <f t="shared" si="378"/>
        <v>689872.77</v>
      </c>
      <c r="Y500" s="34">
        <f t="shared" si="379"/>
        <v>667500</v>
      </c>
      <c r="Z500" s="34">
        <f t="shared" si="380"/>
        <v>705124.56</v>
      </c>
      <c r="AA500" s="34">
        <f t="shared" si="381"/>
        <v>680000</v>
      </c>
      <c r="AB500" s="34">
        <f t="shared" si="382"/>
        <v>720474.48</v>
      </c>
      <c r="AC500" s="39">
        <f t="shared" si="387"/>
        <v>723874.48</v>
      </c>
      <c r="AD500" s="34">
        <f t="shared" si="388"/>
        <v>692500</v>
      </c>
      <c r="AE500" s="34">
        <f t="shared" si="389"/>
        <v>739345.04</v>
      </c>
      <c r="AF500" s="34">
        <f t="shared" si="390"/>
        <v>705000</v>
      </c>
      <c r="AG500" s="34">
        <f t="shared" si="391"/>
        <v>754915.14</v>
      </c>
      <c r="AH500" s="34">
        <f t="shared" si="392"/>
        <v>717500</v>
      </c>
      <c r="AI500" s="34">
        <f t="shared" si="393"/>
        <v>770585.41</v>
      </c>
      <c r="AJ500" s="34">
        <f t="shared" si="394"/>
        <v>730000</v>
      </c>
      <c r="AK500" s="34">
        <f t="shared" si="395"/>
        <v>786356.51</v>
      </c>
      <c r="AL500" s="34">
        <f t="shared" si="396"/>
        <v>742500</v>
      </c>
      <c r="AM500" s="34">
        <f t="shared" si="397"/>
        <v>802229.08</v>
      </c>
      <c r="AN500" s="34">
        <f t="shared" si="398"/>
        <v>755000</v>
      </c>
      <c r="AO500" s="34">
        <f t="shared" si="399"/>
        <v>818203.77</v>
      </c>
      <c r="AP500" s="34">
        <f t="shared" si="400"/>
        <v>767500</v>
      </c>
      <c r="AQ500" s="34">
        <f t="shared" si="401"/>
        <v>834281.24</v>
      </c>
      <c r="AR500" s="34">
        <f t="shared" si="402"/>
        <v>780000</v>
      </c>
      <c r="AS500" s="34">
        <f t="shared" si="403"/>
        <v>850462.16</v>
      </c>
      <c r="AT500" s="34">
        <f t="shared" si="404"/>
        <v>792500</v>
      </c>
      <c r="AU500" s="34">
        <f t="shared" si="405"/>
        <v>866747.19</v>
      </c>
      <c r="AV500" s="34">
        <f t="shared" si="406"/>
        <v>805000</v>
      </c>
      <c r="AW500" s="34">
        <f t="shared" si="407"/>
        <v>883136.99</v>
      </c>
      <c r="AX500" s="34">
        <f t="shared" si="408"/>
        <v>817500</v>
      </c>
      <c r="AY500" s="34">
        <f t="shared" si="409"/>
        <v>899632.25</v>
      </c>
      <c r="AZ500" s="34">
        <f t="shared" si="410"/>
        <v>830000</v>
      </c>
      <c r="BA500" s="34">
        <f t="shared" si="411"/>
        <v>916233.64</v>
      </c>
    </row>
    <row r="501" spans="1:53" x14ac:dyDescent="0.2">
      <c r="A501" s="24">
        <v>44348</v>
      </c>
      <c r="B501" s="33">
        <v>520000</v>
      </c>
      <c r="C501" s="33">
        <v>524109.85</v>
      </c>
      <c r="D501" s="33">
        <v>530609.85</v>
      </c>
      <c r="E501" s="34">
        <f t="shared" si="383"/>
        <v>532500</v>
      </c>
      <c r="F501" s="34">
        <f t="shared" si="384"/>
        <v>544836.93999999994</v>
      </c>
      <c r="G501" s="34">
        <f t="shared" si="385"/>
        <v>545000</v>
      </c>
      <c r="H501" s="34">
        <f t="shared" si="386"/>
        <v>559155.56000000006</v>
      </c>
      <c r="I501" s="34">
        <f t="shared" si="363"/>
        <v>557500</v>
      </c>
      <c r="J501" s="34">
        <f t="shared" si="364"/>
        <v>573566.31000000006</v>
      </c>
      <c r="K501" s="34">
        <f t="shared" si="365"/>
        <v>570000</v>
      </c>
      <c r="L501" s="34">
        <f t="shared" si="366"/>
        <v>588069.78</v>
      </c>
      <c r="M501" s="34">
        <f t="shared" si="367"/>
        <v>582500</v>
      </c>
      <c r="N501" s="34">
        <f t="shared" si="368"/>
        <v>602666.56999999995</v>
      </c>
      <c r="O501" s="34">
        <f t="shared" si="369"/>
        <v>595000</v>
      </c>
      <c r="P501" s="34">
        <f t="shared" si="370"/>
        <v>617357.27</v>
      </c>
      <c r="Q501" s="34">
        <f t="shared" si="371"/>
        <v>607500</v>
      </c>
      <c r="R501" s="34">
        <f t="shared" si="372"/>
        <v>632142.49</v>
      </c>
      <c r="S501" s="34">
        <f t="shared" si="373"/>
        <v>620000</v>
      </c>
      <c r="T501" s="34">
        <f t="shared" si="374"/>
        <v>647022.84</v>
      </c>
      <c r="U501" s="34">
        <f t="shared" si="375"/>
        <v>632500</v>
      </c>
      <c r="V501" s="34">
        <f t="shared" si="376"/>
        <v>661998.93000000005</v>
      </c>
      <c r="W501" s="34">
        <f t="shared" si="377"/>
        <v>645000</v>
      </c>
      <c r="X501" s="34">
        <f t="shared" si="378"/>
        <v>677071.38</v>
      </c>
      <c r="Y501" s="34">
        <f t="shared" si="379"/>
        <v>657500</v>
      </c>
      <c r="Z501" s="34">
        <f t="shared" si="380"/>
        <v>692240.8</v>
      </c>
      <c r="AA501" s="34">
        <f t="shared" si="381"/>
        <v>670000</v>
      </c>
      <c r="AB501" s="34">
        <f t="shared" si="382"/>
        <v>707507.83</v>
      </c>
      <c r="AC501" s="39">
        <f t="shared" si="387"/>
        <v>710857.83</v>
      </c>
      <c r="AD501" s="34">
        <f t="shared" si="388"/>
        <v>682500</v>
      </c>
      <c r="AE501" s="34">
        <f t="shared" si="389"/>
        <v>726244.64</v>
      </c>
      <c r="AF501" s="34">
        <f t="shared" si="390"/>
        <v>695000</v>
      </c>
      <c r="AG501" s="34">
        <f t="shared" si="391"/>
        <v>741730.45</v>
      </c>
      <c r="AH501" s="34">
        <f t="shared" si="392"/>
        <v>707500</v>
      </c>
      <c r="AI501" s="34">
        <f t="shared" si="393"/>
        <v>757315.89</v>
      </c>
      <c r="AJ501" s="34">
        <f t="shared" si="394"/>
        <v>720000</v>
      </c>
      <c r="AK501" s="34">
        <f t="shared" si="395"/>
        <v>773001.61</v>
      </c>
      <c r="AL501" s="34">
        <f t="shared" si="396"/>
        <v>732500</v>
      </c>
      <c r="AM501" s="34">
        <f t="shared" si="397"/>
        <v>788788.25</v>
      </c>
      <c r="AN501" s="34">
        <f t="shared" si="398"/>
        <v>745000</v>
      </c>
      <c r="AO501" s="34">
        <f t="shared" si="399"/>
        <v>804676.46</v>
      </c>
      <c r="AP501" s="34">
        <f t="shared" si="400"/>
        <v>757500</v>
      </c>
      <c r="AQ501" s="34">
        <f t="shared" si="401"/>
        <v>820666.9</v>
      </c>
      <c r="AR501" s="34">
        <f t="shared" si="402"/>
        <v>770000</v>
      </c>
      <c r="AS501" s="34">
        <f t="shared" si="403"/>
        <v>836760.22</v>
      </c>
      <c r="AT501" s="34">
        <f t="shared" si="404"/>
        <v>782500</v>
      </c>
      <c r="AU501" s="34">
        <f t="shared" si="405"/>
        <v>852957.09</v>
      </c>
      <c r="AV501" s="34">
        <f t="shared" si="406"/>
        <v>795000</v>
      </c>
      <c r="AW501" s="34">
        <f t="shared" si="407"/>
        <v>869258.17</v>
      </c>
      <c r="AX501" s="34">
        <f t="shared" si="408"/>
        <v>807500</v>
      </c>
      <c r="AY501" s="34">
        <f t="shared" si="409"/>
        <v>885664.13</v>
      </c>
      <c r="AZ501" s="34">
        <f t="shared" si="410"/>
        <v>820000</v>
      </c>
      <c r="BA501" s="34">
        <f t="shared" si="411"/>
        <v>902175.65</v>
      </c>
    </row>
    <row r="502" spans="1:53" x14ac:dyDescent="0.2">
      <c r="A502" s="24">
        <v>44378</v>
      </c>
      <c r="B502" s="33">
        <v>510000</v>
      </c>
      <c r="C502" s="33">
        <v>512302.4</v>
      </c>
      <c r="D502" s="33">
        <v>518677.4</v>
      </c>
      <c r="E502" s="34">
        <f t="shared" si="383"/>
        <v>522500</v>
      </c>
      <c r="F502" s="34">
        <f t="shared" si="384"/>
        <v>532827.71</v>
      </c>
      <c r="G502" s="34">
        <f t="shared" si="385"/>
        <v>535000</v>
      </c>
      <c r="H502" s="34">
        <f t="shared" si="386"/>
        <v>547069.06999999995</v>
      </c>
      <c r="I502" s="34">
        <f t="shared" si="363"/>
        <v>547500</v>
      </c>
      <c r="J502" s="34">
        <f t="shared" si="364"/>
        <v>561402.06000000006</v>
      </c>
      <c r="K502" s="34">
        <f t="shared" si="365"/>
        <v>560000</v>
      </c>
      <c r="L502" s="34">
        <f t="shared" si="366"/>
        <v>575827.26</v>
      </c>
      <c r="M502" s="34">
        <f t="shared" si="367"/>
        <v>572500</v>
      </c>
      <c r="N502" s="34">
        <f t="shared" si="368"/>
        <v>590345.28</v>
      </c>
      <c r="O502" s="34">
        <f t="shared" si="369"/>
        <v>585000</v>
      </c>
      <c r="P502" s="34">
        <f t="shared" si="370"/>
        <v>604956.71</v>
      </c>
      <c r="Q502" s="34">
        <f t="shared" si="371"/>
        <v>597500</v>
      </c>
      <c r="R502" s="34">
        <f t="shared" si="372"/>
        <v>619662.15</v>
      </c>
      <c r="S502" s="34">
        <f t="shared" si="373"/>
        <v>610000</v>
      </c>
      <c r="T502" s="34">
        <f t="shared" si="374"/>
        <v>634462.19999999995</v>
      </c>
      <c r="U502" s="34">
        <f t="shared" si="375"/>
        <v>622500</v>
      </c>
      <c r="V502" s="34">
        <f t="shared" si="376"/>
        <v>649357.48</v>
      </c>
      <c r="W502" s="34">
        <f t="shared" si="377"/>
        <v>635000</v>
      </c>
      <c r="X502" s="34">
        <f t="shared" si="378"/>
        <v>664348.59</v>
      </c>
      <c r="Y502" s="34">
        <f t="shared" si="379"/>
        <v>647500</v>
      </c>
      <c r="Z502" s="34">
        <f t="shared" si="380"/>
        <v>679436.16</v>
      </c>
      <c r="AA502" s="34">
        <f t="shared" si="381"/>
        <v>660000</v>
      </c>
      <c r="AB502" s="34">
        <f t="shared" si="382"/>
        <v>694620.8</v>
      </c>
      <c r="AC502" s="39">
        <f t="shared" si="387"/>
        <v>697920.8</v>
      </c>
      <c r="AD502" s="34">
        <f t="shared" si="388"/>
        <v>672500</v>
      </c>
      <c r="AE502" s="34">
        <f t="shared" si="389"/>
        <v>713224.37</v>
      </c>
      <c r="AF502" s="34">
        <f t="shared" si="390"/>
        <v>685000</v>
      </c>
      <c r="AG502" s="34">
        <f t="shared" si="391"/>
        <v>728626.4</v>
      </c>
      <c r="AH502" s="34">
        <f t="shared" si="392"/>
        <v>697500</v>
      </c>
      <c r="AI502" s="34">
        <f t="shared" si="393"/>
        <v>744127.53</v>
      </c>
      <c r="AJ502" s="34">
        <f t="shared" si="394"/>
        <v>710000</v>
      </c>
      <c r="AK502" s="34">
        <f t="shared" si="395"/>
        <v>759728.4</v>
      </c>
      <c r="AL502" s="34">
        <f t="shared" si="396"/>
        <v>722500</v>
      </c>
      <c r="AM502" s="34">
        <f t="shared" si="397"/>
        <v>775429.64</v>
      </c>
      <c r="AN502" s="34">
        <f t="shared" si="398"/>
        <v>735000</v>
      </c>
      <c r="AO502" s="34">
        <f t="shared" si="399"/>
        <v>791231.9</v>
      </c>
      <c r="AP502" s="34">
        <f t="shared" si="400"/>
        <v>747500</v>
      </c>
      <c r="AQ502" s="34">
        <f t="shared" si="401"/>
        <v>807135.84</v>
      </c>
      <c r="AR502" s="34">
        <f t="shared" si="402"/>
        <v>760000</v>
      </c>
      <c r="AS502" s="34">
        <f t="shared" si="403"/>
        <v>823142.1</v>
      </c>
      <c r="AT502" s="34">
        <f t="shared" si="404"/>
        <v>772500</v>
      </c>
      <c r="AU502" s="34">
        <f t="shared" si="405"/>
        <v>839251.35</v>
      </c>
      <c r="AV502" s="34">
        <f t="shared" si="406"/>
        <v>785000</v>
      </c>
      <c r="AW502" s="34">
        <f t="shared" si="407"/>
        <v>855464.25</v>
      </c>
      <c r="AX502" s="34">
        <f t="shared" si="408"/>
        <v>797500</v>
      </c>
      <c r="AY502" s="34">
        <f t="shared" si="409"/>
        <v>871781.46</v>
      </c>
      <c r="AZ502" s="34">
        <f t="shared" si="410"/>
        <v>810000</v>
      </c>
      <c r="BA502" s="34">
        <f t="shared" si="411"/>
        <v>888203.66</v>
      </c>
    </row>
    <row r="503" spans="1:53" x14ac:dyDescent="0.2">
      <c r="A503" s="24">
        <v>44409</v>
      </c>
      <c r="B503" s="33">
        <v>500000</v>
      </c>
      <c r="C503" s="33">
        <v>500568.32000000001</v>
      </c>
      <c r="D503" s="33">
        <v>506818.32</v>
      </c>
      <c r="E503" s="34">
        <f t="shared" si="383"/>
        <v>512500</v>
      </c>
      <c r="F503" s="34">
        <f t="shared" si="384"/>
        <v>520892.33</v>
      </c>
      <c r="G503" s="34">
        <f t="shared" si="385"/>
        <v>525000</v>
      </c>
      <c r="H503" s="34">
        <f t="shared" si="386"/>
        <v>535056.89</v>
      </c>
      <c r="I503" s="34">
        <f t="shared" si="363"/>
        <v>537500</v>
      </c>
      <c r="J503" s="34">
        <f t="shared" si="364"/>
        <v>549312.59</v>
      </c>
      <c r="K503" s="34">
        <f t="shared" si="365"/>
        <v>550000</v>
      </c>
      <c r="L503" s="34">
        <f t="shared" si="366"/>
        <v>563660.01</v>
      </c>
      <c r="M503" s="34">
        <f t="shared" si="367"/>
        <v>562500</v>
      </c>
      <c r="N503" s="34">
        <f t="shared" si="368"/>
        <v>578099.74</v>
      </c>
      <c r="O503" s="34">
        <f t="shared" si="369"/>
        <v>575000</v>
      </c>
      <c r="P503" s="34">
        <f t="shared" si="370"/>
        <v>592632.38</v>
      </c>
      <c r="Q503" s="34">
        <f t="shared" si="371"/>
        <v>587500</v>
      </c>
      <c r="R503" s="34">
        <f t="shared" si="372"/>
        <v>607258.52</v>
      </c>
      <c r="S503" s="34">
        <f t="shared" si="373"/>
        <v>600000</v>
      </c>
      <c r="T503" s="34">
        <f t="shared" si="374"/>
        <v>621978.77</v>
      </c>
      <c r="U503" s="34">
        <f t="shared" si="375"/>
        <v>612500</v>
      </c>
      <c r="V503" s="34">
        <f t="shared" si="376"/>
        <v>636793.73</v>
      </c>
      <c r="W503" s="34">
        <f t="shared" si="377"/>
        <v>625000</v>
      </c>
      <c r="X503" s="34">
        <f t="shared" si="378"/>
        <v>651704.01</v>
      </c>
      <c r="Y503" s="34">
        <f t="shared" si="379"/>
        <v>637500</v>
      </c>
      <c r="Z503" s="34">
        <f t="shared" si="380"/>
        <v>666710.22</v>
      </c>
      <c r="AA503" s="34">
        <f t="shared" si="381"/>
        <v>650000</v>
      </c>
      <c r="AB503" s="34">
        <f t="shared" si="382"/>
        <v>681812.98</v>
      </c>
      <c r="AC503" s="39">
        <f t="shared" si="387"/>
        <v>685062.98</v>
      </c>
      <c r="AD503" s="34">
        <f t="shared" si="388"/>
        <v>662500</v>
      </c>
      <c r="AE503" s="34">
        <f t="shared" si="389"/>
        <v>700283.82</v>
      </c>
      <c r="AF503" s="34">
        <f t="shared" si="390"/>
        <v>675000</v>
      </c>
      <c r="AG503" s="34">
        <f t="shared" si="391"/>
        <v>715602.59</v>
      </c>
      <c r="AH503" s="34">
        <f t="shared" si="392"/>
        <v>687500</v>
      </c>
      <c r="AI503" s="34">
        <f t="shared" si="393"/>
        <v>731019.93</v>
      </c>
      <c r="AJ503" s="34">
        <f t="shared" si="394"/>
        <v>700000</v>
      </c>
      <c r="AK503" s="34">
        <f t="shared" si="395"/>
        <v>746536.46</v>
      </c>
      <c r="AL503" s="34">
        <f t="shared" si="396"/>
        <v>712500</v>
      </c>
      <c r="AM503" s="34">
        <f t="shared" si="397"/>
        <v>762152.83</v>
      </c>
      <c r="AN503" s="34">
        <f t="shared" si="398"/>
        <v>725000</v>
      </c>
      <c r="AO503" s="34">
        <f t="shared" si="399"/>
        <v>777869.67</v>
      </c>
      <c r="AP503" s="34">
        <f t="shared" si="400"/>
        <v>737500</v>
      </c>
      <c r="AQ503" s="34">
        <f t="shared" si="401"/>
        <v>793687.63</v>
      </c>
      <c r="AR503" s="34">
        <f t="shared" si="402"/>
        <v>750000</v>
      </c>
      <c r="AS503" s="34">
        <f t="shared" si="403"/>
        <v>809607.37</v>
      </c>
      <c r="AT503" s="34">
        <f t="shared" si="404"/>
        <v>762500</v>
      </c>
      <c r="AU503" s="34">
        <f t="shared" si="405"/>
        <v>825629.54</v>
      </c>
      <c r="AV503" s="34">
        <f t="shared" si="406"/>
        <v>775000</v>
      </c>
      <c r="AW503" s="34">
        <f t="shared" si="407"/>
        <v>841754.79</v>
      </c>
      <c r="AX503" s="34">
        <f t="shared" si="408"/>
        <v>787500</v>
      </c>
      <c r="AY503" s="34">
        <f t="shared" si="409"/>
        <v>857983.79</v>
      </c>
      <c r="AZ503" s="34">
        <f t="shared" si="410"/>
        <v>800000</v>
      </c>
      <c r="BA503" s="34">
        <f t="shared" si="411"/>
        <v>874317.21</v>
      </c>
    </row>
    <row r="504" spans="1:53" x14ac:dyDescent="0.2">
      <c r="A504" s="24">
        <v>44440</v>
      </c>
      <c r="B504" s="33">
        <v>490000</v>
      </c>
      <c r="C504" s="33">
        <v>488907.03</v>
      </c>
      <c r="D504" s="33">
        <v>495032.03</v>
      </c>
      <c r="E504" s="34">
        <f t="shared" si="383"/>
        <v>502500</v>
      </c>
      <c r="F504" s="34">
        <f t="shared" si="384"/>
        <v>509030.21</v>
      </c>
      <c r="G504" s="34">
        <f t="shared" si="385"/>
        <v>515000</v>
      </c>
      <c r="H504" s="34">
        <f t="shared" si="386"/>
        <v>523118.45</v>
      </c>
      <c r="I504" s="34">
        <f t="shared" si="363"/>
        <v>527500</v>
      </c>
      <c r="J504" s="34">
        <f t="shared" si="364"/>
        <v>537297.34</v>
      </c>
      <c r="K504" s="34">
        <f t="shared" si="365"/>
        <v>540000</v>
      </c>
      <c r="L504" s="34">
        <f t="shared" si="366"/>
        <v>551567.44999999995</v>
      </c>
      <c r="M504" s="34">
        <f t="shared" si="367"/>
        <v>552500</v>
      </c>
      <c r="N504" s="34">
        <f t="shared" si="368"/>
        <v>565929.38</v>
      </c>
      <c r="O504" s="34">
        <f t="shared" si="369"/>
        <v>565000</v>
      </c>
      <c r="P504" s="34">
        <f t="shared" si="370"/>
        <v>580383.71</v>
      </c>
      <c r="Q504" s="34">
        <f t="shared" si="371"/>
        <v>577500</v>
      </c>
      <c r="R504" s="34">
        <f t="shared" si="372"/>
        <v>594931.04</v>
      </c>
      <c r="S504" s="34">
        <f t="shared" si="373"/>
        <v>590000</v>
      </c>
      <c r="T504" s="34">
        <f t="shared" si="374"/>
        <v>609571.97</v>
      </c>
      <c r="U504" s="34">
        <f t="shared" si="375"/>
        <v>602500</v>
      </c>
      <c r="V504" s="34">
        <f t="shared" si="376"/>
        <v>624307.1</v>
      </c>
      <c r="W504" s="34">
        <f t="shared" si="377"/>
        <v>615000</v>
      </c>
      <c r="X504" s="34">
        <f t="shared" si="378"/>
        <v>639137.04</v>
      </c>
      <c r="Y504" s="34">
        <f t="shared" si="379"/>
        <v>627500</v>
      </c>
      <c r="Z504" s="34">
        <f t="shared" si="380"/>
        <v>654062.39</v>
      </c>
      <c r="AA504" s="34">
        <f t="shared" si="381"/>
        <v>640000</v>
      </c>
      <c r="AB504" s="34">
        <f t="shared" si="382"/>
        <v>669083.77</v>
      </c>
      <c r="AC504" s="39">
        <f t="shared" si="387"/>
        <v>672283.77</v>
      </c>
      <c r="AD504" s="34">
        <f t="shared" si="388"/>
        <v>652500</v>
      </c>
      <c r="AE504" s="34">
        <f t="shared" si="389"/>
        <v>687422.39</v>
      </c>
      <c r="AF504" s="34">
        <f t="shared" si="390"/>
        <v>665000</v>
      </c>
      <c r="AG504" s="34">
        <f t="shared" si="391"/>
        <v>702658.41</v>
      </c>
      <c r="AH504" s="34">
        <f t="shared" si="392"/>
        <v>677500</v>
      </c>
      <c r="AI504" s="34">
        <f t="shared" si="393"/>
        <v>717992.46</v>
      </c>
      <c r="AJ504" s="34">
        <f t="shared" si="394"/>
        <v>690000</v>
      </c>
      <c r="AK504" s="34">
        <f t="shared" si="395"/>
        <v>733425.17</v>
      </c>
      <c r="AL504" s="34">
        <f t="shared" si="396"/>
        <v>702500</v>
      </c>
      <c r="AM504" s="34">
        <f t="shared" si="397"/>
        <v>748957.18</v>
      </c>
      <c r="AN504" s="34">
        <f t="shared" si="398"/>
        <v>715000</v>
      </c>
      <c r="AO504" s="34">
        <f t="shared" si="399"/>
        <v>764589.12</v>
      </c>
      <c r="AP504" s="34">
        <f t="shared" si="400"/>
        <v>727500</v>
      </c>
      <c r="AQ504" s="34">
        <f t="shared" si="401"/>
        <v>780321.64</v>
      </c>
      <c r="AR504" s="34">
        <f t="shared" si="402"/>
        <v>740000</v>
      </c>
      <c r="AS504" s="34">
        <f t="shared" si="403"/>
        <v>796155.38</v>
      </c>
      <c r="AT504" s="34">
        <f t="shared" si="404"/>
        <v>752500</v>
      </c>
      <c r="AU504" s="34">
        <f t="shared" si="405"/>
        <v>812090.99</v>
      </c>
      <c r="AV504" s="34">
        <f t="shared" si="406"/>
        <v>765000</v>
      </c>
      <c r="AW504" s="34">
        <f t="shared" si="407"/>
        <v>828129.14</v>
      </c>
      <c r="AX504" s="34">
        <f t="shared" si="408"/>
        <v>777500</v>
      </c>
      <c r="AY504" s="34">
        <f t="shared" si="409"/>
        <v>844270.48</v>
      </c>
      <c r="AZ504" s="34">
        <f t="shared" si="410"/>
        <v>790000</v>
      </c>
      <c r="BA504" s="34">
        <f t="shared" si="411"/>
        <v>860515.67</v>
      </c>
    </row>
    <row r="505" spans="1:53" x14ac:dyDescent="0.2">
      <c r="A505" s="24">
        <v>44470</v>
      </c>
      <c r="B505" s="33">
        <v>480000</v>
      </c>
      <c r="C505" s="33">
        <v>477318.04</v>
      </c>
      <c r="D505" s="33">
        <v>483318.04</v>
      </c>
      <c r="E505" s="34">
        <f t="shared" si="383"/>
        <v>492500</v>
      </c>
      <c r="F505" s="34">
        <f t="shared" si="384"/>
        <v>497240.85</v>
      </c>
      <c r="G505" s="34">
        <f t="shared" si="385"/>
        <v>505000</v>
      </c>
      <c r="H505" s="34">
        <f t="shared" si="386"/>
        <v>511253.24</v>
      </c>
      <c r="I505" s="34">
        <f t="shared" si="363"/>
        <v>517500</v>
      </c>
      <c r="J505" s="34">
        <f t="shared" si="364"/>
        <v>525355.79</v>
      </c>
      <c r="K505" s="34">
        <f t="shared" si="365"/>
        <v>530000</v>
      </c>
      <c r="L505" s="34">
        <f t="shared" si="366"/>
        <v>539549.06999999995</v>
      </c>
      <c r="M505" s="34">
        <f t="shared" si="367"/>
        <v>542500</v>
      </c>
      <c r="N505" s="34">
        <f t="shared" si="368"/>
        <v>553833.67000000004</v>
      </c>
      <c r="O505" s="34">
        <f t="shared" si="369"/>
        <v>555000</v>
      </c>
      <c r="P505" s="34">
        <f t="shared" si="370"/>
        <v>568210.18000000005</v>
      </c>
      <c r="Q505" s="34">
        <f t="shared" si="371"/>
        <v>567500</v>
      </c>
      <c r="R505" s="34">
        <f t="shared" si="372"/>
        <v>582679.18999999994</v>
      </c>
      <c r="S505" s="34">
        <f t="shared" si="373"/>
        <v>580000</v>
      </c>
      <c r="T505" s="34">
        <f t="shared" si="374"/>
        <v>597241.29</v>
      </c>
      <c r="U505" s="34">
        <f t="shared" si="375"/>
        <v>592500</v>
      </c>
      <c r="V505" s="34">
        <f t="shared" si="376"/>
        <v>611897.09</v>
      </c>
      <c r="W505" s="34">
        <f t="shared" si="377"/>
        <v>605000</v>
      </c>
      <c r="X505" s="34">
        <f t="shared" si="378"/>
        <v>626647.18000000005</v>
      </c>
      <c r="Y505" s="34">
        <f t="shared" si="379"/>
        <v>617500</v>
      </c>
      <c r="Z505" s="34">
        <f t="shared" si="380"/>
        <v>641492.17000000004</v>
      </c>
      <c r="AA505" s="34">
        <f t="shared" si="381"/>
        <v>630000</v>
      </c>
      <c r="AB505" s="34">
        <f t="shared" si="382"/>
        <v>656432.68000000005</v>
      </c>
      <c r="AC505" s="39">
        <f t="shared" si="387"/>
        <v>659582.68000000005</v>
      </c>
      <c r="AD505" s="34">
        <f t="shared" si="388"/>
        <v>642500</v>
      </c>
      <c r="AE505" s="34">
        <f t="shared" si="389"/>
        <v>674639.58</v>
      </c>
      <c r="AF505" s="34">
        <f t="shared" si="390"/>
        <v>655000</v>
      </c>
      <c r="AG505" s="34">
        <f t="shared" si="391"/>
        <v>689793.36</v>
      </c>
      <c r="AH505" s="34">
        <f t="shared" si="392"/>
        <v>667500</v>
      </c>
      <c r="AI505" s="34">
        <f t="shared" si="393"/>
        <v>705044.64</v>
      </c>
      <c r="AJ505" s="34">
        <f t="shared" si="394"/>
        <v>680000</v>
      </c>
      <c r="AK505" s="34">
        <f t="shared" si="395"/>
        <v>720394.05</v>
      </c>
      <c r="AL505" s="34">
        <f t="shared" si="396"/>
        <v>692500</v>
      </c>
      <c r="AM505" s="34">
        <f t="shared" si="397"/>
        <v>735842.21</v>
      </c>
      <c r="AN505" s="34">
        <f t="shared" si="398"/>
        <v>705000</v>
      </c>
      <c r="AO505" s="34">
        <f t="shared" si="399"/>
        <v>751389.77</v>
      </c>
      <c r="AP505" s="34">
        <f t="shared" si="400"/>
        <v>717500</v>
      </c>
      <c r="AQ505" s="34">
        <f t="shared" si="401"/>
        <v>767037.36</v>
      </c>
      <c r="AR505" s="34">
        <f t="shared" si="402"/>
        <v>730000</v>
      </c>
      <c r="AS505" s="34">
        <f t="shared" si="403"/>
        <v>782785.63</v>
      </c>
      <c r="AT505" s="34">
        <f t="shared" si="404"/>
        <v>742500</v>
      </c>
      <c r="AU505" s="34">
        <f t="shared" si="405"/>
        <v>798635.22</v>
      </c>
      <c r="AV505" s="34">
        <f t="shared" si="406"/>
        <v>755000</v>
      </c>
      <c r="AW505" s="34">
        <f t="shared" si="407"/>
        <v>814586.79</v>
      </c>
      <c r="AX505" s="34">
        <f t="shared" si="408"/>
        <v>767500</v>
      </c>
      <c r="AY505" s="34">
        <f t="shared" si="409"/>
        <v>830640.99</v>
      </c>
      <c r="AZ505" s="34">
        <f t="shared" si="410"/>
        <v>780000</v>
      </c>
      <c r="BA505" s="34">
        <f t="shared" si="411"/>
        <v>846798.49</v>
      </c>
    </row>
    <row r="506" spans="1:53" x14ac:dyDescent="0.2">
      <c r="A506" s="24">
        <v>44501</v>
      </c>
      <c r="B506" s="33">
        <v>470000</v>
      </c>
      <c r="C506" s="33">
        <v>465800.94</v>
      </c>
      <c r="D506" s="33">
        <v>471675.94</v>
      </c>
      <c r="E506" s="34">
        <f t="shared" si="383"/>
        <v>482500</v>
      </c>
      <c r="F506" s="34">
        <f t="shared" si="384"/>
        <v>485523.84</v>
      </c>
      <c r="G506" s="34">
        <f t="shared" si="385"/>
        <v>495000</v>
      </c>
      <c r="H506" s="34">
        <f t="shared" si="386"/>
        <v>499460.84</v>
      </c>
      <c r="I506" s="34">
        <f t="shared" si="363"/>
        <v>507500</v>
      </c>
      <c r="J506" s="34">
        <f t="shared" si="364"/>
        <v>513487.51</v>
      </c>
      <c r="K506" s="34">
        <f t="shared" si="365"/>
        <v>520000</v>
      </c>
      <c r="L506" s="34">
        <f t="shared" si="366"/>
        <v>527604.43000000005</v>
      </c>
      <c r="M506" s="34">
        <f t="shared" si="367"/>
        <v>532500</v>
      </c>
      <c r="N506" s="34">
        <f t="shared" si="368"/>
        <v>541812.18000000005</v>
      </c>
      <c r="O506" s="34">
        <f t="shared" si="369"/>
        <v>545000</v>
      </c>
      <c r="P506" s="34">
        <f t="shared" si="370"/>
        <v>556111.34</v>
      </c>
      <c r="Q506" s="34">
        <f t="shared" si="371"/>
        <v>557500</v>
      </c>
      <c r="R506" s="34">
        <f t="shared" si="372"/>
        <v>570502.5</v>
      </c>
      <c r="S506" s="34">
        <f t="shared" si="373"/>
        <v>570000</v>
      </c>
      <c r="T506" s="34">
        <f t="shared" si="374"/>
        <v>584986.26</v>
      </c>
      <c r="U506" s="34">
        <f t="shared" si="375"/>
        <v>582500</v>
      </c>
      <c r="V506" s="34">
        <f t="shared" si="376"/>
        <v>599563.21</v>
      </c>
      <c r="W506" s="34">
        <f t="shared" si="377"/>
        <v>595000</v>
      </c>
      <c r="X506" s="34">
        <f t="shared" si="378"/>
        <v>614233.93999999994</v>
      </c>
      <c r="Y506" s="34">
        <f t="shared" si="379"/>
        <v>607500</v>
      </c>
      <c r="Z506" s="34">
        <f t="shared" si="380"/>
        <v>628999.06999999995</v>
      </c>
      <c r="AA506" s="34">
        <f t="shared" si="381"/>
        <v>620000</v>
      </c>
      <c r="AB506" s="34">
        <f t="shared" si="382"/>
        <v>643859.19999999995</v>
      </c>
      <c r="AC506" s="39">
        <f t="shared" si="387"/>
        <v>646959.19999999995</v>
      </c>
      <c r="AD506" s="34">
        <f t="shared" si="388"/>
        <v>632500</v>
      </c>
      <c r="AE506" s="34">
        <f t="shared" si="389"/>
        <v>661934.88</v>
      </c>
      <c r="AF506" s="34">
        <f t="shared" si="390"/>
        <v>645000</v>
      </c>
      <c r="AG506" s="34">
        <f t="shared" si="391"/>
        <v>677006.92</v>
      </c>
      <c r="AH506" s="34">
        <f t="shared" si="392"/>
        <v>657500</v>
      </c>
      <c r="AI506" s="34">
        <f t="shared" si="393"/>
        <v>692175.93</v>
      </c>
      <c r="AJ506" s="34">
        <f t="shared" si="394"/>
        <v>670000</v>
      </c>
      <c r="AK506" s="34">
        <f t="shared" si="395"/>
        <v>707442.54</v>
      </c>
      <c r="AL506" s="34">
        <f t="shared" si="396"/>
        <v>682500</v>
      </c>
      <c r="AM506" s="34">
        <f t="shared" si="397"/>
        <v>722807.37</v>
      </c>
      <c r="AN506" s="34">
        <f t="shared" si="398"/>
        <v>695000</v>
      </c>
      <c r="AO506" s="34">
        <f t="shared" si="399"/>
        <v>738271.06</v>
      </c>
      <c r="AP506" s="34">
        <f t="shared" si="400"/>
        <v>707500</v>
      </c>
      <c r="AQ506" s="34">
        <f t="shared" si="401"/>
        <v>753834.25</v>
      </c>
      <c r="AR506" s="34">
        <f t="shared" si="402"/>
        <v>720000</v>
      </c>
      <c r="AS506" s="34">
        <f t="shared" si="403"/>
        <v>769497.57</v>
      </c>
      <c r="AT506" s="34">
        <f t="shared" si="404"/>
        <v>732500</v>
      </c>
      <c r="AU506" s="34">
        <f t="shared" si="405"/>
        <v>785261.67</v>
      </c>
      <c r="AV506" s="34">
        <f t="shared" si="406"/>
        <v>745000</v>
      </c>
      <c r="AW506" s="34">
        <f t="shared" si="407"/>
        <v>801127.19</v>
      </c>
      <c r="AX506" s="34">
        <f t="shared" si="408"/>
        <v>757500</v>
      </c>
      <c r="AY506" s="34">
        <f t="shared" si="409"/>
        <v>817094.79</v>
      </c>
      <c r="AZ506" s="34">
        <f t="shared" si="410"/>
        <v>770000</v>
      </c>
      <c r="BA506" s="34">
        <f t="shared" si="411"/>
        <v>833165.13</v>
      </c>
    </row>
    <row r="507" spans="1:53" x14ac:dyDescent="0.2">
      <c r="A507" s="24">
        <v>44531</v>
      </c>
      <c r="B507" s="33">
        <v>460000</v>
      </c>
      <c r="C507" s="33">
        <v>454355.24</v>
      </c>
      <c r="D507" s="33">
        <v>460105.24</v>
      </c>
      <c r="E507" s="34">
        <f t="shared" si="383"/>
        <v>472500</v>
      </c>
      <c r="F507" s="34">
        <f t="shared" si="384"/>
        <v>473878.7</v>
      </c>
      <c r="G507" s="34">
        <f t="shared" si="385"/>
        <v>485000</v>
      </c>
      <c r="H507" s="34">
        <f t="shared" si="386"/>
        <v>487740.78</v>
      </c>
      <c r="I507" s="34">
        <f t="shared" si="363"/>
        <v>497500</v>
      </c>
      <c r="J507" s="34">
        <f t="shared" si="364"/>
        <v>501692.05</v>
      </c>
      <c r="K507" s="34">
        <f t="shared" si="365"/>
        <v>510000</v>
      </c>
      <c r="L507" s="34">
        <f t="shared" si="366"/>
        <v>515733.08</v>
      </c>
      <c r="M507" s="34">
        <f t="shared" si="367"/>
        <v>522500</v>
      </c>
      <c r="N507" s="34">
        <f t="shared" si="368"/>
        <v>529864.44999999995</v>
      </c>
      <c r="O507" s="34">
        <f t="shared" si="369"/>
        <v>535000</v>
      </c>
      <c r="P507" s="34">
        <f t="shared" si="370"/>
        <v>544086.74</v>
      </c>
      <c r="Q507" s="34">
        <f t="shared" si="371"/>
        <v>547500</v>
      </c>
      <c r="R507" s="34">
        <f t="shared" si="372"/>
        <v>558400.54</v>
      </c>
      <c r="S507" s="34">
        <f t="shared" si="373"/>
        <v>560000</v>
      </c>
      <c r="T507" s="34">
        <f t="shared" si="374"/>
        <v>572806.43000000005</v>
      </c>
      <c r="U507" s="34">
        <f t="shared" si="375"/>
        <v>572500</v>
      </c>
      <c r="V507" s="34">
        <f t="shared" si="376"/>
        <v>587305.01</v>
      </c>
      <c r="W507" s="34">
        <f t="shared" si="377"/>
        <v>585000</v>
      </c>
      <c r="X507" s="34">
        <f t="shared" si="378"/>
        <v>601896.88</v>
      </c>
      <c r="Y507" s="34">
        <f t="shared" si="379"/>
        <v>597500</v>
      </c>
      <c r="Z507" s="34">
        <f t="shared" si="380"/>
        <v>616582.63</v>
      </c>
      <c r="AA507" s="34">
        <f t="shared" si="381"/>
        <v>610000</v>
      </c>
      <c r="AB507" s="34">
        <f t="shared" si="382"/>
        <v>631362.87</v>
      </c>
      <c r="AC507" s="39">
        <f t="shared" si="387"/>
        <v>634412.87</v>
      </c>
      <c r="AD507" s="34">
        <f t="shared" si="388"/>
        <v>622500</v>
      </c>
      <c r="AE507" s="34">
        <f t="shared" si="389"/>
        <v>649307.82999999996</v>
      </c>
      <c r="AF507" s="34">
        <f t="shared" si="390"/>
        <v>635000</v>
      </c>
      <c r="AG507" s="34">
        <f t="shared" si="391"/>
        <v>664298.62</v>
      </c>
      <c r="AH507" s="34">
        <f t="shared" si="392"/>
        <v>647500</v>
      </c>
      <c r="AI507" s="34">
        <f t="shared" si="393"/>
        <v>679385.86</v>
      </c>
      <c r="AJ507" s="34">
        <f t="shared" si="394"/>
        <v>660000</v>
      </c>
      <c r="AK507" s="34">
        <f t="shared" si="395"/>
        <v>694570.18</v>
      </c>
      <c r="AL507" s="34">
        <f t="shared" si="396"/>
        <v>672500</v>
      </c>
      <c r="AM507" s="34">
        <f t="shared" si="397"/>
        <v>709852.19</v>
      </c>
      <c r="AN507" s="34">
        <f t="shared" si="398"/>
        <v>685000</v>
      </c>
      <c r="AO507" s="34">
        <f t="shared" si="399"/>
        <v>725232.53</v>
      </c>
      <c r="AP507" s="34">
        <f t="shared" si="400"/>
        <v>697500</v>
      </c>
      <c r="AQ507" s="34">
        <f t="shared" si="401"/>
        <v>740711.83</v>
      </c>
      <c r="AR507" s="34">
        <f t="shared" si="402"/>
        <v>710000</v>
      </c>
      <c r="AS507" s="34">
        <f t="shared" si="403"/>
        <v>756290.72</v>
      </c>
      <c r="AT507" s="34">
        <f t="shared" si="404"/>
        <v>722500</v>
      </c>
      <c r="AU507" s="34">
        <f t="shared" si="405"/>
        <v>771969.84</v>
      </c>
      <c r="AV507" s="34">
        <f t="shared" si="406"/>
        <v>735000</v>
      </c>
      <c r="AW507" s="34">
        <f t="shared" si="407"/>
        <v>787749.84</v>
      </c>
      <c r="AX507" s="34">
        <f t="shared" si="408"/>
        <v>747500</v>
      </c>
      <c r="AY507" s="34">
        <f t="shared" si="409"/>
        <v>803631.37</v>
      </c>
      <c r="AZ507" s="34">
        <f t="shared" si="410"/>
        <v>760000</v>
      </c>
      <c r="BA507" s="34">
        <f t="shared" si="411"/>
        <v>819615.09</v>
      </c>
    </row>
    <row r="508" spans="1:53" x14ac:dyDescent="0.2">
      <c r="A508" s="24">
        <v>44562</v>
      </c>
      <c r="B508" s="33">
        <v>450000</v>
      </c>
      <c r="C508" s="33">
        <v>442980.53</v>
      </c>
      <c r="D508" s="33">
        <v>448605.53</v>
      </c>
      <c r="E508" s="34">
        <f t="shared" si="383"/>
        <v>462500</v>
      </c>
      <c r="F508" s="34">
        <f t="shared" si="384"/>
        <v>462305</v>
      </c>
      <c r="G508" s="34">
        <f t="shared" si="385"/>
        <v>475000</v>
      </c>
      <c r="H508" s="34">
        <f t="shared" si="386"/>
        <v>476092.61</v>
      </c>
      <c r="I508" s="34">
        <f t="shared" si="363"/>
        <v>487500</v>
      </c>
      <c r="J508" s="34">
        <f t="shared" si="364"/>
        <v>489968.93</v>
      </c>
      <c r="K508" s="34">
        <f t="shared" si="365"/>
        <v>500000</v>
      </c>
      <c r="L508" s="34">
        <f t="shared" si="366"/>
        <v>503934.53</v>
      </c>
      <c r="M508" s="34">
        <f t="shared" si="367"/>
        <v>512500</v>
      </c>
      <c r="N508" s="34">
        <f t="shared" si="368"/>
        <v>517989.99</v>
      </c>
      <c r="O508" s="34">
        <f t="shared" si="369"/>
        <v>525000</v>
      </c>
      <c r="P508" s="34">
        <f t="shared" si="370"/>
        <v>532135.88</v>
      </c>
      <c r="Q508" s="34">
        <f t="shared" si="371"/>
        <v>537500</v>
      </c>
      <c r="R508" s="34">
        <f t="shared" si="372"/>
        <v>546372.79</v>
      </c>
      <c r="S508" s="34">
        <f t="shared" si="373"/>
        <v>550000</v>
      </c>
      <c r="T508" s="34">
        <f t="shared" si="374"/>
        <v>560701.30000000005</v>
      </c>
      <c r="U508" s="34">
        <f t="shared" si="375"/>
        <v>562500</v>
      </c>
      <c r="V508" s="34">
        <f t="shared" si="376"/>
        <v>575122</v>
      </c>
      <c r="W508" s="34">
        <f t="shared" si="377"/>
        <v>575000</v>
      </c>
      <c r="X508" s="34">
        <f t="shared" si="378"/>
        <v>589635.48</v>
      </c>
      <c r="Y508" s="34">
        <f t="shared" si="379"/>
        <v>587500</v>
      </c>
      <c r="Z508" s="34">
        <f t="shared" si="380"/>
        <v>604242.34</v>
      </c>
      <c r="AA508" s="34">
        <f t="shared" si="381"/>
        <v>600000</v>
      </c>
      <c r="AB508" s="34">
        <f t="shared" si="382"/>
        <v>618943.18000000005</v>
      </c>
      <c r="AC508" s="39">
        <f t="shared" si="387"/>
        <v>621943.18000000005</v>
      </c>
      <c r="AD508" s="34">
        <f t="shared" si="388"/>
        <v>612500</v>
      </c>
      <c r="AE508" s="34">
        <f t="shared" si="389"/>
        <v>636757.91</v>
      </c>
      <c r="AF508" s="34">
        <f t="shared" si="390"/>
        <v>625000</v>
      </c>
      <c r="AG508" s="34">
        <f t="shared" si="391"/>
        <v>651667.96</v>
      </c>
      <c r="AH508" s="34">
        <f t="shared" si="392"/>
        <v>637500</v>
      </c>
      <c r="AI508" s="34">
        <f t="shared" si="393"/>
        <v>666673.93999999994</v>
      </c>
      <c r="AJ508" s="34">
        <f t="shared" si="394"/>
        <v>650000</v>
      </c>
      <c r="AK508" s="34">
        <f t="shared" si="395"/>
        <v>681776.47</v>
      </c>
      <c r="AL508" s="34">
        <f t="shared" si="396"/>
        <v>662500</v>
      </c>
      <c r="AM508" s="34">
        <f t="shared" si="397"/>
        <v>696976.17</v>
      </c>
      <c r="AN508" s="34">
        <f t="shared" si="398"/>
        <v>675000</v>
      </c>
      <c r="AO508" s="34">
        <f t="shared" si="399"/>
        <v>712273.66</v>
      </c>
      <c r="AP508" s="34">
        <f t="shared" si="400"/>
        <v>687500</v>
      </c>
      <c r="AQ508" s="34">
        <f t="shared" si="401"/>
        <v>727669.58</v>
      </c>
      <c r="AR508" s="34">
        <f t="shared" si="402"/>
        <v>700000</v>
      </c>
      <c r="AS508" s="34">
        <f t="shared" si="403"/>
        <v>743164.56</v>
      </c>
      <c r="AT508" s="34">
        <f t="shared" si="404"/>
        <v>712500</v>
      </c>
      <c r="AU508" s="34">
        <f t="shared" si="405"/>
        <v>758759.23</v>
      </c>
      <c r="AV508" s="34">
        <f t="shared" si="406"/>
        <v>725000</v>
      </c>
      <c r="AW508" s="34">
        <f t="shared" si="407"/>
        <v>774454.24</v>
      </c>
      <c r="AX508" s="34">
        <f t="shared" si="408"/>
        <v>737500</v>
      </c>
      <c r="AY508" s="34">
        <f t="shared" si="409"/>
        <v>790250.23</v>
      </c>
      <c r="AZ508" s="34">
        <f t="shared" si="410"/>
        <v>750000</v>
      </c>
      <c r="BA508" s="34">
        <f t="shared" si="411"/>
        <v>806147.85</v>
      </c>
    </row>
    <row r="509" spans="1:53" x14ac:dyDescent="0.2">
      <c r="A509" s="24">
        <v>44593</v>
      </c>
      <c r="B509" s="33">
        <v>440000</v>
      </c>
      <c r="C509" s="33">
        <v>431676.28</v>
      </c>
      <c r="D509" s="33">
        <v>437176.28</v>
      </c>
      <c r="E509" s="34">
        <f t="shared" si="383"/>
        <v>452500</v>
      </c>
      <c r="F509" s="34">
        <f t="shared" si="384"/>
        <v>450802.21</v>
      </c>
      <c r="G509" s="34">
        <f t="shared" si="385"/>
        <v>465000</v>
      </c>
      <c r="H509" s="34">
        <f t="shared" si="386"/>
        <v>464515.81</v>
      </c>
      <c r="I509" s="34">
        <f t="shared" si="363"/>
        <v>477500</v>
      </c>
      <c r="J509" s="34">
        <f t="shared" si="364"/>
        <v>478317.65</v>
      </c>
      <c r="K509" s="34">
        <f t="shared" si="365"/>
        <v>490000</v>
      </c>
      <c r="L509" s="34">
        <f t="shared" si="366"/>
        <v>492208.29</v>
      </c>
      <c r="M509" s="34">
        <f t="shared" si="367"/>
        <v>502500</v>
      </c>
      <c r="N509" s="34">
        <f t="shared" si="368"/>
        <v>506188.3</v>
      </c>
      <c r="O509" s="34">
        <f t="shared" si="369"/>
        <v>515000</v>
      </c>
      <c r="P509" s="34">
        <f t="shared" si="370"/>
        <v>520258.26</v>
      </c>
      <c r="Q509" s="34">
        <f t="shared" si="371"/>
        <v>527500</v>
      </c>
      <c r="R509" s="34">
        <f t="shared" si="372"/>
        <v>534418.74</v>
      </c>
      <c r="S509" s="34">
        <f t="shared" si="373"/>
        <v>540000</v>
      </c>
      <c r="T509" s="34">
        <f t="shared" si="374"/>
        <v>548670.32999999996</v>
      </c>
      <c r="U509" s="34">
        <f t="shared" si="375"/>
        <v>552500</v>
      </c>
      <c r="V509" s="34">
        <f t="shared" si="376"/>
        <v>563013.62</v>
      </c>
      <c r="W509" s="34">
        <f t="shared" si="377"/>
        <v>565000</v>
      </c>
      <c r="X509" s="34">
        <f t="shared" si="378"/>
        <v>577449.18999999994</v>
      </c>
      <c r="Y509" s="34">
        <f t="shared" si="379"/>
        <v>577500</v>
      </c>
      <c r="Z509" s="34">
        <f t="shared" si="380"/>
        <v>591977.64</v>
      </c>
      <c r="AA509" s="34">
        <f t="shared" si="381"/>
        <v>590000</v>
      </c>
      <c r="AB509" s="34">
        <f t="shared" si="382"/>
        <v>606599.56999999995</v>
      </c>
      <c r="AC509" s="39">
        <f t="shared" si="387"/>
        <v>609549.56999999995</v>
      </c>
      <c r="AD509" s="34">
        <f t="shared" si="388"/>
        <v>602500</v>
      </c>
      <c r="AE509" s="34">
        <f t="shared" si="389"/>
        <v>624284.56000000006</v>
      </c>
      <c r="AF509" s="34">
        <f t="shared" si="390"/>
        <v>615000</v>
      </c>
      <c r="AG509" s="34">
        <f t="shared" si="391"/>
        <v>639114.35</v>
      </c>
      <c r="AH509" s="34">
        <f t="shared" si="392"/>
        <v>627500</v>
      </c>
      <c r="AI509" s="34">
        <f t="shared" si="393"/>
        <v>654039.56000000006</v>
      </c>
      <c r="AJ509" s="34">
        <f t="shared" si="394"/>
        <v>640000</v>
      </c>
      <c r="AK509" s="34">
        <f t="shared" si="395"/>
        <v>669060.80000000005</v>
      </c>
      <c r="AL509" s="34">
        <f t="shared" si="396"/>
        <v>652500</v>
      </c>
      <c r="AM509" s="34">
        <f t="shared" si="397"/>
        <v>684178.68</v>
      </c>
      <c r="AN509" s="34">
        <f t="shared" si="398"/>
        <v>665000</v>
      </c>
      <c r="AO509" s="34">
        <f t="shared" si="399"/>
        <v>699393.83</v>
      </c>
      <c r="AP509" s="34">
        <f t="shared" si="400"/>
        <v>677500</v>
      </c>
      <c r="AQ509" s="34">
        <f t="shared" si="401"/>
        <v>714706.88</v>
      </c>
      <c r="AR509" s="34">
        <f t="shared" si="402"/>
        <v>690000</v>
      </c>
      <c r="AS509" s="34">
        <f t="shared" si="403"/>
        <v>730118.45</v>
      </c>
      <c r="AT509" s="34">
        <f t="shared" si="404"/>
        <v>702500</v>
      </c>
      <c r="AU509" s="34">
        <f t="shared" si="405"/>
        <v>745629.18</v>
      </c>
      <c r="AV509" s="34">
        <f t="shared" si="406"/>
        <v>715000</v>
      </c>
      <c r="AW509" s="34">
        <f t="shared" si="407"/>
        <v>761239.71</v>
      </c>
      <c r="AX509" s="34">
        <f t="shared" si="408"/>
        <v>727500</v>
      </c>
      <c r="AY509" s="34">
        <f t="shared" si="409"/>
        <v>776950.68</v>
      </c>
      <c r="AZ509" s="34">
        <f t="shared" si="410"/>
        <v>740000</v>
      </c>
      <c r="BA509" s="34">
        <f t="shared" si="411"/>
        <v>792762.73</v>
      </c>
    </row>
    <row r="510" spans="1:53" x14ac:dyDescent="0.2">
      <c r="A510" s="24">
        <v>44621</v>
      </c>
      <c r="B510" s="33">
        <v>430000</v>
      </c>
      <c r="C510" s="33">
        <v>420442.11</v>
      </c>
      <c r="D510" s="33">
        <v>425817.11</v>
      </c>
      <c r="E510" s="34">
        <f t="shared" si="383"/>
        <v>442500</v>
      </c>
      <c r="F510" s="34">
        <f t="shared" si="384"/>
        <v>439369.96</v>
      </c>
      <c r="G510" s="34">
        <f t="shared" si="385"/>
        <v>455000</v>
      </c>
      <c r="H510" s="34">
        <f t="shared" si="386"/>
        <v>453010.01</v>
      </c>
      <c r="I510" s="34">
        <f t="shared" si="363"/>
        <v>467500</v>
      </c>
      <c r="J510" s="34">
        <f t="shared" si="364"/>
        <v>466737.82</v>
      </c>
      <c r="K510" s="34">
        <f t="shared" si="365"/>
        <v>480000</v>
      </c>
      <c r="L510" s="34">
        <f t="shared" si="366"/>
        <v>480553.95</v>
      </c>
      <c r="M510" s="34">
        <f t="shared" si="367"/>
        <v>492500</v>
      </c>
      <c r="N510" s="34">
        <f t="shared" si="368"/>
        <v>494458.98</v>
      </c>
      <c r="O510" s="34">
        <f t="shared" si="369"/>
        <v>505000</v>
      </c>
      <c r="P510" s="34">
        <f t="shared" si="370"/>
        <v>508453.47</v>
      </c>
      <c r="Q510" s="34">
        <f t="shared" si="371"/>
        <v>517500</v>
      </c>
      <c r="R510" s="34">
        <f t="shared" si="372"/>
        <v>522538</v>
      </c>
      <c r="S510" s="34">
        <f t="shared" si="373"/>
        <v>530000</v>
      </c>
      <c r="T510" s="34">
        <f t="shared" si="374"/>
        <v>536713.15</v>
      </c>
      <c r="U510" s="34">
        <f t="shared" si="375"/>
        <v>542500</v>
      </c>
      <c r="V510" s="34">
        <f t="shared" si="376"/>
        <v>550979.51</v>
      </c>
      <c r="W510" s="34">
        <f t="shared" si="377"/>
        <v>555000</v>
      </c>
      <c r="X510" s="34">
        <f t="shared" si="378"/>
        <v>565337.66</v>
      </c>
      <c r="Y510" s="34">
        <f t="shared" si="379"/>
        <v>567500</v>
      </c>
      <c r="Z510" s="34">
        <f t="shared" si="380"/>
        <v>579788.18999999994</v>
      </c>
      <c r="AA510" s="34">
        <f t="shared" si="381"/>
        <v>580000</v>
      </c>
      <c r="AB510" s="34">
        <f t="shared" si="382"/>
        <v>594331.68999999994</v>
      </c>
      <c r="AC510" s="39">
        <f t="shared" si="387"/>
        <v>597231.68999999994</v>
      </c>
      <c r="AD510" s="34">
        <f t="shared" si="388"/>
        <v>592500</v>
      </c>
      <c r="AE510" s="34">
        <f t="shared" si="389"/>
        <v>611887.42000000004</v>
      </c>
      <c r="AF510" s="34">
        <f t="shared" si="390"/>
        <v>605000</v>
      </c>
      <c r="AG510" s="34">
        <f t="shared" si="391"/>
        <v>626637.44999999995</v>
      </c>
      <c r="AH510" s="34">
        <f t="shared" si="392"/>
        <v>617500</v>
      </c>
      <c r="AI510" s="34">
        <f t="shared" si="393"/>
        <v>641482.38</v>
      </c>
      <c r="AJ510" s="34">
        <f t="shared" si="394"/>
        <v>630000</v>
      </c>
      <c r="AK510" s="34">
        <f t="shared" si="395"/>
        <v>656422.81999999995</v>
      </c>
      <c r="AL510" s="34">
        <f t="shared" si="396"/>
        <v>642500</v>
      </c>
      <c r="AM510" s="34">
        <f t="shared" si="397"/>
        <v>671459.39</v>
      </c>
      <c r="AN510" s="34">
        <f t="shared" si="398"/>
        <v>655000</v>
      </c>
      <c r="AO510" s="34">
        <f t="shared" si="399"/>
        <v>686592.71</v>
      </c>
      <c r="AP510" s="34">
        <f t="shared" si="400"/>
        <v>667500</v>
      </c>
      <c r="AQ510" s="34">
        <f t="shared" si="401"/>
        <v>701823.4</v>
      </c>
      <c r="AR510" s="34">
        <f t="shared" si="402"/>
        <v>680000</v>
      </c>
      <c r="AS510" s="34">
        <f t="shared" si="403"/>
        <v>717152.08</v>
      </c>
      <c r="AT510" s="34">
        <f t="shared" si="404"/>
        <v>692500</v>
      </c>
      <c r="AU510" s="34">
        <f t="shared" si="405"/>
        <v>732579.39</v>
      </c>
      <c r="AV510" s="34">
        <f t="shared" si="406"/>
        <v>705000</v>
      </c>
      <c r="AW510" s="34">
        <f t="shared" si="407"/>
        <v>748105.96</v>
      </c>
      <c r="AX510" s="34">
        <f t="shared" si="408"/>
        <v>717500</v>
      </c>
      <c r="AY510" s="34">
        <f t="shared" si="409"/>
        <v>763732.42</v>
      </c>
      <c r="AZ510" s="34">
        <f t="shared" si="410"/>
        <v>730000</v>
      </c>
      <c r="BA510" s="34">
        <f t="shared" si="411"/>
        <v>779459.42</v>
      </c>
    </row>
    <row r="511" spans="1:53" x14ac:dyDescent="0.2">
      <c r="A511" s="24">
        <v>44652</v>
      </c>
      <c r="B511" s="33">
        <v>420000</v>
      </c>
      <c r="C511" s="33">
        <v>409277.52</v>
      </c>
      <c r="D511" s="33">
        <v>414527.52</v>
      </c>
      <c r="E511" s="34">
        <f t="shared" si="383"/>
        <v>432500</v>
      </c>
      <c r="F511" s="34">
        <f t="shared" si="384"/>
        <v>428007.73</v>
      </c>
      <c r="G511" s="34">
        <f t="shared" si="385"/>
        <v>445000</v>
      </c>
      <c r="H511" s="34">
        <f t="shared" si="386"/>
        <v>441574.67</v>
      </c>
      <c r="I511" s="34">
        <f t="shared" si="363"/>
        <v>457500</v>
      </c>
      <c r="J511" s="34">
        <f t="shared" si="364"/>
        <v>455228.9</v>
      </c>
      <c r="K511" s="34">
        <f t="shared" si="365"/>
        <v>470000</v>
      </c>
      <c r="L511" s="34">
        <f t="shared" si="366"/>
        <v>468970.98</v>
      </c>
      <c r="M511" s="34">
        <f t="shared" si="367"/>
        <v>482500</v>
      </c>
      <c r="N511" s="34">
        <f t="shared" si="368"/>
        <v>482801.48</v>
      </c>
      <c r="O511" s="34">
        <f t="shared" si="369"/>
        <v>495000</v>
      </c>
      <c r="P511" s="34">
        <f t="shared" si="370"/>
        <v>496720.97</v>
      </c>
      <c r="Q511" s="34">
        <f t="shared" si="371"/>
        <v>507500</v>
      </c>
      <c r="R511" s="34">
        <f t="shared" si="372"/>
        <v>510730.01</v>
      </c>
      <c r="S511" s="34">
        <f t="shared" si="373"/>
        <v>520000</v>
      </c>
      <c r="T511" s="34">
        <f t="shared" si="374"/>
        <v>524829.18999999994</v>
      </c>
      <c r="U511" s="34">
        <f t="shared" si="375"/>
        <v>532500</v>
      </c>
      <c r="V511" s="34">
        <f t="shared" si="376"/>
        <v>539019.07999999996</v>
      </c>
      <c r="W511" s="34">
        <f t="shared" si="377"/>
        <v>545000</v>
      </c>
      <c r="X511" s="34">
        <f t="shared" si="378"/>
        <v>553300.27</v>
      </c>
      <c r="Y511" s="34">
        <f t="shared" si="379"/>
        <v>557500</v>
      </c>
      <c r="Z511" s="34">
        <f t="shared" si="380"/>
        <v>567673.35</v>
      </c>
      <c r="AA511" s="34">
        <f t="shared" si="381"/>
        <v>570000</v>
      </c>
      <c r="AB511" s="34">
        <f t="shared" si="382"/>
        <v>582138.9</v>
      </c>
      <c r="AC511" s="39">
        <f t="shared" si="387"/>
        <v>584988.9</v>
      </c>
      <c r="AD511" s="34">
        <f t="shared" si="388"/>
        <v>582500</v>
      </c>
      <c r="AE511" s="34">
        <f t="shared" si="389"/>
        <v>599565.86</v>
      </c>
      <c r="AF511" s="34">
        <f t="shared" si="390"/>
        <v>595000</v>
      </c>
      <c r="AG511" s="34">
        <f t="shared" si="391"/>
        <v>614236.61</v>
      </c>
      <c r="AH511" s="34">
        <f t="shared" si="392"/>
        <v>607500</v>
      </c>
      <c r="AI511" s="34">
        <f t="shared" si="393"/>
        <v>629001.75</v>
      </c>
      <c r="AJ511" s="34">
        <f t="shared" si="394"/>
        <v>620000</v>
      </c>
      <c r="AK511" s="34">
        <f t="shared" si="395"/>
        <v>643861.89</v>
      </c>
      <c r="AL511" s="34">
        <f t="shared" si="396"/>
        <v>632500</v>
      </c>
      <c r="AM511" s="34">
        <f t="shared" si="397"/>
        <v>658817.64</v>
      </c>
      <c r="AN511" s="34">
        <f t="shared" si="398"/>
        <v>645000</v>
      </c>
      <c r="AO511" s="34">
        <f t="shared" si="399"/>
        <v>673869.62</v>
      </c>
      <c r="AP511" s="34">
        <f t="shared" si="400"/>
        <v>657500</v>
      </c>
      <c r="AQ511" s="34">
        <f t="shared" si="401"/>
        <v>689018.44</v>
      </c>
      <c r="AR511" s="34">
        <f t="shared" si="402"/>
        <v>670000</v>
      </c>
      <c r="AS511" s="34">
        <f t="shared" si="403"/>
        <v>704264.73</v>
      </c>
      <c r="AT511" s="34">
        <f t="shared" si="404"/>
        <v>682500</v>
      </c>
      <c r="AU511" s="34">
        <f t="shared" si="405"/>
        <v>719609.12</v>
      </c>
      <c r="AV511" s="34">
        <f t="shared" si="406"/>
        <v>695000</v>
      </c>
      <c r="AW511" s="34">
        <f t="shared" si="407"/>
        <v>735052.23</v>
      </c>
      <c r="AX511" s="34">
        <f t="shared" si="408"/>
        <v>707500</v>
      </c>
      <c r="AY511" s="34">
        <f t="shared" si="409"/>
        <v>750594.71</v>
      </c>
      <c r="AZ511" s="34">
        <f t="shared" si="410"/>
        <v>720000</v>
      </c>
      <c r="BA511" s="34">
        <f t="shared" si="411"/>
        <v>766237.19</v>
      </c>
    </row>
    <row r="512" spans="1:53" x14ac:dyDescent="0.2">
      <c r="A512" s="24">
        <v>44682</v>
      </c>
      <c r="B512" s="33">
        <v>410000</v>
      </c>
      <c r="C512" s="33">
        <v>398308.07</v>
      </c>
      <c r="D512" s="33">
        <v>403433.07</v>
      </c>
      <c r="E512" s="34">
        <f t="shared" si="383"/>
        <v>422500</v>
      </c>
      <c r="F512" s="34">
        <f t="shared" si="384"/>
        <v>416841.9</v>
      </c>
      <c r="G512" s="34">
        <f t="shared" si="385"/>
        <v>435000</v>
      </c>
      <c r="H512" s="34">
        <f t="shared" si="386"/>
        <v>430337</v>
      </c>
      <c r="I512" s="34">
        <f t="shared" si="363"/>
        <v>447500</v>
      </c>
      <c r="J512" s="34">
        <f t="shared" si="364"/>
        <v>443918.93</v>
      </c>
      <c r="K512" s="34">
        <f t="shared" si="365"/>
        <v>460000</v>
      </c>
      <c r="L512" s="34">
        <f t="shared" si="366"/>
        <v>457588.24</v>
      </c>
      <c r="M512" s="34">
        <f t="shared" si="367"/>
        <v>472500</v>
      </c>
      <c r="N512" s="34">
        <f t="shared" si="368"/>
        <v>471345.5</v>
      </c>
      <c r="O512" s="34">
        <f t="shared" si="369"/>
        <v>485000</v>
      </c>
      <c r="P512" s="34">
        <f t="shared" si="370"/>
        <v>485191.28</v>
      </c>
      <c r="Q512" s="34">
        <f t="shared" si="371"/>
        <v>497500</v>
      </c>
      <c r="R512" s="34">
        <f t="shared" si="372"/>
        <v>499126.14</v>
      </c>
      <c r="S512" s="34">
        <f t="shared" si="373"/>
        <v>510000</v>
      </c>
      <c r="T512" s="34">
        <f t="shared" si="374"/>
        <v>513150.66</v>
      </c>
      <c r="U512" s="34">
        <f t="shared" si="375"/>
        <v>522500</v>
      </c>
      <c r="V512" s="34">
        <f t="shared" si="376"/>
        <v>527265.41</v>
      </c>
      <c r="W512" s="34">
        <f t="shared" si="377"/>
        <v>535000</v>
      </c>
      <c r="X512" s="34">
        <f t="shared" si="378"/>
        <v>541470.98</v>
      </c>
      <c r="Y512" s="34">
        <f t="shared" si="379"/>
        <v>547500</v>
      </c>
      <c r="Z512" s="34">
        <f t="shared" si="380"/>
        <v>555767.94999999995</v>
      </c>
      <c r="AA512" s="34">
        <f t="shared" si="381"/>
        <v>560000</v>
      </c>
      <c r="AB512" s="34">
        <f t="shared" si="382"/>
        <v>570156.9</v>
      </c>
      <c r="AC512" s="39">
        <f t="shared" si="387"/>
        <v>572956.9</v>
      </c>
      <c r="AD512" s="34">
        <f t="shared" si="388"/>
        <v>572500</v>
      </c>
      <c r="AE512" s="34">
        <f t="shared" si="389"/>
        <v>587456.44999999995</v>
      </c>
      <c r="AF512" s="34">
        <f t="shared" si="390"/>
        <v>585000</v>
      </c>
      <c r="AG512" s="34">
        <f t="shared" si="391"/>
        <v>602049.29</v>
      </c>
      <c r="AH512" s="34">
        <f t="shared" si="392"/>
        <v>597500</v>
      </c>
      <c r="AI512" s="34">
        <f t="shared" si="393"/>
        <v>616736.02</v>
      </c>
      <c r="AJ512" s="34">
        <f t="shared" si="394"/>
        <v>610000</v>
      </c>
      <c r="AK512" s="34">
        <f t="shared" si="395"/>
        <v>631517.25</v>
      </c>
      <c r="AL512" s="34">
        <f t="shared" si="396"/>
        <v>622500</v>
      </c>
      <c r="AM512" s="34">
        <f t="shared" si="397"/>
        <v>646393.57999999996</v>
      </c>
      <c r="AN512" s="34">
        <f t="shared" si="398"/>
        <v>635000</v>
      </c>
      <c r="AO512" s="34">
        <f t="shared" si="399"/>
        <v>661365.62</v>
      </c>
      <c r="AP512" s="34">
        <f t="shared" si="400"/>
        <v>647500</v>
      </c>
      <c r="AQ512" s="34">
        <f t="shared" si="401"/>
        <v>676433.99</v>
      </c>
      <c r="AR512" s="34">
        <f t="shared" si="402"/>
        <v>660000</v>
      </c>
      <c r="AS512" s="34">
        <f t="shared" si="403"/>
        <v>691599.31</v>
      </c>
      <c r="AT512" s="34">
        <f t="shared" si="404"/>
        <v>672500</v>
      </c>
      <c r="AU512" s="34">
        <f t="shared" si="405"/>
        <v>706862.21</v>
      </c>
      <c r="AV512" s="34">
        <f t="shared" si="406"/>
        <v>685000</v>
      </c>
      <c r="AW512" s="34">
        <f t="shared" si="407"/>
        <v>722223.31</v>
      </c>
      <c r="AX512" s="34">
        <f t="shared" si="408"/>
        <v>697500</v>
      </c>
      <c r="AY512" s="34">
        <f t="shared" si="409"/>
        <v>737683.24</v>
      </c>
      <c r="AZ512" s="34">
        <f t="shared" si="410"/>
        <v>710000</v>
      </c>
      <c r="BA512" s="34">
        <f t="shared" si="411"/>
        <v>753242.64</v>
      </c>
    </row>
    <row r="513" spans="1:53" x14ac:dyDescent="0.2">
      <c r="A513" s="24">
        <v>44713</v>
      </c>
      <c r="B513" s="33">
        <v>400000</v>
      </c>
      <c r="C513" s="33">
        <v>387407.33</v>
      </c>
      <c r="D513" s="33">
        <v>392407.33</v>
      </c>
      <c r="E513" s="34">
        <f t="shared" si="383"/>
        <v>412500</v>
      </c>
      <c r="F513" s="34">
        <f t="shared" si="384"/>
        <v>405745.22</v>
      </c>
      <c r="G513" s="34">
        <f t="shared" si="385"/>
        <v>425000</v>
      </c>
      <c r="H513" s="34">
        <f t="shared" si="386"/>
        <v>419168.92</v>
      </c>
      <c r="I513" s="34">
        <f t="shared" si="363"/>
        <v>437500</v>
      </c>
      <c r="J513" s="34">
        <f t="shared" si="364"/>
        <v>432678.99</v>
      </c>
      <c r="K513" s="34">
        <f t="shared" si="365"/>
        <v>450000</v>
      </c>
      <c r="L513" s="34">
        <f t="shared" si="366"/>
        <v>446275.99</v>
      </c>
      <c r="M513" s="34">
        <f t="shared" si="367"/>
        <v>462500</v>
      </c>
      <c r="N513" s="34">
        <f t="shared" si="368"/>
        <v>459960.47</v>
      </c>
      <c r="O513" s="34">
        <f t="shared" si="369"/>
        <v>475000</v>
      </c>
      <c r="P513" s="34">
        <f t="shared" si="370"/>
        <v>473733</v>
      </c>
      <c r="Q513" s="34">
        <f t="shared" si="371"/>
        <v>487500</v>
      </c>
      <c r="R513" s="34">
        <f t="shared" si="372"/>
        <v>487594.14</v>
      </c>
      <c r="S513" s="34">
        <f t="shared" si="373"/>
        <v>500000</v>
      </c>
      <c r="T513" s="34">
        <f t="shared" si="374"/>
        <v>501544.46</v>
      </c>
      <c r="U513" s="34">
        <f t="shared" si="375"/>
        <v>512500</v>
      </c>
      <c r="V513" s="34">
        <f t="shared" si="376"/>
        <v>515584.54</v>
      </c>
      <c r="W513" s="34">
        <f t="shared" si="377"/>
        <v>525000</v>
      </c>
      <c r="X513" s="34">
        <f t="shared" si="378"/>
        <v>529714.94999999995</v>
      </c>
      <c r="Y513" s="34">
        <f t="shared" si="379"/>
        <v>537500</v>
      </c>
      <c r="Z513" s="34">
        <f t="shared" si="380"/>
        <v>543936.28</v>
      </c>
      <c r="AA513" s="34">
        <f t="shared" si="381"/>
        <v>550000</v>
      </c>
      <c r="AB513" s="34">
        <f t="shared" si="382"/>
        <v>558249.11</v>
      </c>
      <c r="AC513" s="39">
        <f t="shared" si="387"/>
        <v>560999.11</v>
      </c>
      <c r="AD513" s="34">
        <f t="shared" si="388"/>
        <v>562500</v>
      </c>
      <c r="AE513" s="34">
        <f t="shared" si="389"/>
        <v>575421.72</v>
      </c>
      <c r="AF513" s="34">
        <f t="shared" si="390"/>
        <v>575000</v>
      </c>
      <c r="AG513" s="34">
        <f t="shared" si="391"/>
        <v>589937.13</v>
      </c>
      <c r="AH513" s="34">
        <f t="shared" si="392"/>
        <v>587500</v>
      </c>
      <c r="AI513" s="34">
        <f t="shared" si="393"/>
        <v>604545.93000000005</v>
      </c>
      <c r="AJ513" s="34">
        <f t="shared" si="394"/>
        <v>600000</v>
      </c>
      <c r="AK513" s="34">
        <f t="shared" si="395"/>
        <v>619248.72</v>
      </c>
      <c r="AL513" s="34">
        <f t="shared" si="396"/>
        <v>612500</v>
      </c>
      <c r="AM513" s="34">
        <f t="shared" si="397"/>
        <v>634046.11</v>
      </c>
      <c r="AN513" s="34">
        <f t="shared" si="398"/>
        <v>625000</v>
      </c>
      <c r="AO513" s="34">
        <f t="shared" si="399"/>
        <v>648938.71</v>
      </c>
      <c r="AP513" s="34">
        <f t="shared" si="400"/>
        <v>637500</v>
      </c>
      <c r="AQ513" s="34">
        <f t="shared" si="401"/>
        <v>663927.13</v>
      </c>
      <c r="AR513" s="34">
        <f t="shared" si="402"/>
        <v>650000</v>
      </c>
      <c r="AS513" s="34">
        <f t="shared" si="403"/>
        <v>679011.98</v>
      </c>
      <c r="AT513" s="34">
        <f t="shared" si="404"/>
        <v>662500</v>
      </c>
      <c r="AU513" s="34">
        <f t="shared" si="405"/>
        <v>694193.89</v>
      </c>
      <c r="AV513" s="34">
        <f t="shared" si="406"/>
        <v>675000</v>
      </c>
      <c r="AW513" s="34">
        <f t="shared" si="407"/>
        <v>709473.48</v>
      </c>
      <c r="AX513" s="34">
        <f t="shared" si="408"/>
        <v>687500</v>
      </c>
      <c r="AY513" s="34">
        <f t="shared" si="409"/>
        <v>724851.38</v>
      </c>
      <c r="AZ513" s="34">
        <f t="shared" si="410"/>
        <v>700000</v>
      </c>
      <c r="BA513" s="34">
        <f t="shared" si="411"/>
        <v>740328.22</v>
      </c>
    </row>
    <row r="514" spans="1:53" x14ac:dyDescent="0.2">
      <c r="A514" s="24">
        <v>44743</v>
      </c>
      <c r="B514" s="33">
        <v>390000</v>
      </c>
      <c r="C514" s="33">
        <v>376574.9</v>
      </c>
      <c r="D514" s="33">
        <v>381449.9</v>
      </c>
      <c r="E514" s="34">
        <f t="shared" si="383"/>
        <v>402500</v>
      </c>
      <c r="F514" s="34">
        <f t="shared" si="384"/>
        <v>394717.29</v>
      </c>
      <c r="G514" s="34">
        <f t="shared" si="385"/>
        <v>415000</v>
      </c>
      <c r="H514" s="34">
        <f t="shared" si="386"/>
        <v>408070.04</v>
      </c>
      <c r="I514" s="34">
        <f t="shared" si="363"/>
        <v>427500</v>
      </c>
      <c r="J514" s="34">
        <f t="shared" si="364"/>
        <v>421508.7</v>
      </c>
      <c r="K514" s="34">
        <f t="shared" si="365"/>
        <v>440000</v>
      </c>
      <c r="L514" s="34">
        <f t="shared" si="366"/>
        <v>435033.83</v>
      </c>
      <c r="M514" s="34">
        <f t="shared" si="367"/>
        <v>452500</v>
      </c>
      <c r="N514" s="34">
        <f t="shared" si="368"/>
        <v>448645.98</v>
      </c>
      <c r="O514" s="34">
        <f t="shared" si="369"/>
        <v>465000</v>
      </c>
      <c r="P514" s="34">
        <f t="shared" si="370"/>
        <v>462345.71</v>
      </c>
      <c r="Q514" s="34">
        <f t="shared" si="371"/>
        <v>477500</v>
      </c>
      <c r="R514" s="34">
        <f t="shared" si="372"/>
        <v>476133.58</v>
      </c>
      <c r="S514" s="34">
        <f t="shared" si="373"/>
        <v>490000</v>
      </c>
      <c r="T514" s="34">
        <f t="shared" si="374"/>
        <v>490010.17</v>
      </c>
      <c r="U514" s="34">
        <f t="shared" si="375"/>
        <v>502500</v>
      </c>
      <c r="V514" s="34">
        <f t="shared" si="376"/>
        <v>503976.04</v>
      </c>
      <c r="W514" s="34">
        <f t="shared" si="377"/>
        <v>515000</v>
      </c>
      <c r="X514" s="34">
        <f t="shared" si="378"/>
        <v>518031.76</v>
      </c>
      <c r="Y514" s="34">
        <f t="shared" si="379"/>
        <v>527500</v>
      </c>
      <c r="Z514" s="34">
        <f t="shared" si="380"/>
        <v>532177.92000000004</v>
      </c>
      <c r="AA514" s="34">
        <f t="shared" si="381"/>
        <v>540000</v>
      </c>
      <c r="AB514" s="34">
        <f t="shared" si="382"/>
        <v>546415.1</v>
      </c>
      <c r="AC514" s="39">
        <f t="shared" si="387"/>
        <v>549115.1</v>
      </c>
      <c r="AD514" s="34">
        <f t="shared" si="388"/>
        <v>552500</v>
      </c>
      <c r="AE514" s="34">
        <f t="shared" si="389"/>
        <v>563461.25</v>
      </c>
      <c r="AF514" s="34">
        <f t="shared" si="390"/>
        <v>565000</v>
      </c>
      <c r="AG514" s="34">
        <f t="shared" si="391"/>
        <v>577899.69999999995</v>
      </c>
      <c r="AH514" s="34">
        <f t="shared" si="392"/>
        <v>577500</v>
      </c>
      <c r="AI514" s="34">
        <f t="shared" si="393"/>
        <v>592431.05000000005</v>
      </c>
      <c r="AJ514" s="34">
        <f t="shared" si="394"/>
        <v>590000</v>
      </c>
      <c r="AK514" s="34">
        <f t="shared" si="395"/>
        <v>607055.9</v>
      </c>
      <c r="AL514" s="34">
        <f t="shared" si="396"/>
        <v>602500</v>
      </c>
      <c r="AM514" s="34">
        <f t="shared" si="397"/>
        <v>621774.84</v>
      </c>
      <c r="AN514" s="34">
        <f t="shared" si="398"/>
        <v>615000</v>
      </c>
      <c r="AO514" s="34">
        <f t="shared" si="399"/>
        <v>636588.49</v>
      </c>
      <c r="AP514" s="34">
        <f t="shared" si="400"/>
        <v>627500</v>
      </c>
      <c r="AQ514" s="34">
        <f t="shared" si="401"/>
        <v>651497.44999999995</v>
      </c>
      <c r="AR514" s="34">
        <f t="shared" si="402"/>
        <v>640000</v>
      </c>
      <c r="AS514" s="34">
        <f t="shared" si="403"/>
        <v>666502.32999999996</v>
      </c>
      <c r="AT514" s="34">
        <f t="shared" si="404"/>
        <v>652500</v>
      </c>
      <c r="AU514" s="34">
        <f t="shared" si="405"/>
        <v>681603.75</v>
      </c>
      <c r="AV514" s="34">
        <f t="shared" si="406"/>
        <v>665000</v>
      </c>
      <c r="AW514" s="34">
        <f t="shared" si="407"/>
        <v>696802.34</v>
      </c>
      <c r="AX514" s="34">
        <f t="shared" si="408"/>
        <v>677500</v>
      </c>
      <c r="AY514" s="34">
        <f t="shared" si="409"/>
        <v>712098.71</v>
      </c>
      <c r="AZ514" s="34">
        <f t="shared" si="410"/>
        <v>690000</v>
      </c>
      <c r="BA514" s="34">
        <f t="shared" si="411"/>
        <v>727493.5</v>
      </c>
    </row>
    <row r="515" spans="1:53" x14ac:dyDescent="0.2">
      <c r="A515" s="24">
        <v>44774</v>
      </c>
      <c r="B515" s="33">
        <v>380000</v>
      </c>
      <c r="C515" s="33">
        <v>365810.28</v>
      </c>
      <c r="D515" s="33">
        <v>370560.28</v>
      </c>
      <c r="E515" s="34">
        <f t="shared" si="383"/>
        <v>392500</v>
      </c>
      <c r="F515" s="34">
        <f t="shared" si="384"/>
        <v>383757.6</v>
      </c>
      <c r="G515" s="34">
        <f t="shared" si="385"/>
        <v>405000</v>
      </c>
      <c r="H515" s="34">
        <f t="shared" si="386"/>
        <v>397039.84</v>
      </c>
      <c r="I515" s="34">
        <f t="shared" si="363"/>
        <v>417500</v>
      </c>
      <c r="J515" s="34">
        <f t="shared" si="364"/>
        <v>410407.53</v>
      </c>
      <c r="K515" s="34">
        <f t="shared" si="365"/>
        <v>430000</v>
      </c>
      <c r="L515" s="34">
        <f t="shared" si="366"/>
        <v>423861.23</v>
      </c>
      <c r="M515" s="34">
        <f t="shared" si="367"/>
        <v>442500</v>
      </c>
      <c r="N515" s="34">
        <f t="shared" si="368"/>
        <v>437401.49</v>
      </c>
      <c r="O515" s="34">
        <f t="shared" si="369"/>
        <v>455000</v>
      </c>
      <c r="P515" s="34">
        <f t="shared" si="370"/>
        <v>451028.87</v>
      </c>
      <c r="Q515" s="34">
        <f t="shared" si="371"/>
        <v>467500</v>
      </c>
      <c r="R515" s="34">
        <f t="shared" si="372"/>
        <v>464743.93</v>
      </c>
      <c r="S515" s="34">
        <f t="shared" si="373"/>
        <v>480000</v>
      </c>
      <c r="T515" s="34">
        <f t="shared" si="374"/>
        <v>478547.23</v>
      </c>
      <c r="U515" s="34">
        <f t="shared" si="375"/>
        <v>492500</v>
      </c>
      <c r="V515" s="34">
        <f t="shared" si="376"/>
        <v>492439.34</v>
      </c>
      <c r="W515" s="34">
        <f t="shared" si="377"/>
        <v>505000</v>
      </c>
      <c r="X515" s="34">
        <f t="shared" si="378"/>
        <v>506420.84</v>
      </c>
      <c r="Y515" s="34">
        <f t="shared" si="379"/>
        <v>517500</v>
      </c>
      <c r="Z515" s="34">
        <f t="shared" si="380"/>
        <v>520492.29</v>
      </c>
      <c r="AA515" s="34">
        <f t="shared" si="381"/>
        <v>530000</v>
      </c>
      <c r="AB515" s="34">
        <f t="shared" si="382"/>
        <v>534654.28</v>
      </c>
      <c r="AC515" s="39">
        <f t="shared" si="387"/>
        <v>537304.28</v>
      </c>
      <c r="AD515" s="34">
        <f t="shared" si="388"/>
        <v>542500</v>
      </c>
      <c r="AE515" s="34">
        <f t="shared" si="389"/>
        <v>551574.43999999994</v>
      </c>
      <c r="AF515" s="34">
        <f t="shared" si="390"/>
        <v>555000</v>
      </c>
      <c r="AG515" s="34">
        <f t="shared" si="391"/>
        <v>565936.41</v>
      </c>
      <c r="AH515" s="34">
        <f t="shared" si="392"/>
        <v>567500</v>
      </c>
      <c r="AI515" s="34">
        <f t="shared" si="393"/>
        <v>580390.79</v>
      </c>
      <c r="AJ515" s="34">
        <f t="shared" si="394"/>
        <v>580000</v>
      </c>
      <c r="AK515" s="34">
        <f t="shared" si="395"/>
        <v>594938.17000000004</v>
      </c>
      <c r="AL515" s="34">
        <f t="shared" si="396"/>
        <v>592500</v>
      </c>
      <c r="AM515" s="34">
        <f t="shared" si="397"/>
        <v>609579.15</v>
      </c>
      <c r="AN515" s="34">
        <f t="shared" si="398"/>
        <v>605000</v>
      </c>
      <c r="AO515" s="34">
        <f t="shared" si="399"/>
        <v>624314.32999999996</v>
      </c>
      <c r="AP515" s="34">
        <f t="shared" si="400"/>
        <v>617500</v>
      </c>
      <c r="AQ515" s="34">
        <f t="shared" si="401"/>
        <v>639144.31000000006</v>
      </c>
      <c r="AR515" s="34">
        <f t="shared" si="402"/>
        <v>630000</v>
      </c>
      <c r="AS515" s="34">
        <f t="shared" si="403"/>
        <v>654069.71</v>
      </c>
      <c r="AT515" s="34">
        <f t="shared" si="404"/>
        <v>642500</v>
      </c>
      <c r="AU515" s="34">
        <f t="shared" si="405"/>
        <v>669091.14</v>
      </c>
      <c r="AV515" s="34">
        <f t="shared" si="406"/>
        <v>655000</v>
      </c>
      <c r="AW515" s="34">
        <f t="shared" si="407"/>
        <v>684209.22</v>
      </c>
      <c r="AX515" s="34">
        <f t="shared" si="408"/>
        <v>667500</v>
      </c>
      <c r="AY515" s="34">
        <f t="shared" si="409"/>
        <v>699424.57</v>
      </c>
      <c r="AZ515" s="34">
        <f t="shared" si="410"/>
        <v>680000</v>
      </c>
      <c r="BA515" s="34">
        <f t="shared" si="411"/>
        <v>714737.82</v>
      </c>
    </row>
    <row r="516" spans="1:53" x14ac:dyDescent="0.2">
      <c r="A516" s="24">
        <v>44805</v>
      </c>
      <c r="B516" s="33">
        <v>370000</v>
      </c>
      <c r="C516" s="33">
        <v>355113.1</v>
      </c>
      <c r="D516" s="33">
        <v>359738.1</v>
      </c>
      <c r="E516" s="34">
        <f t="shared" si="383"/>
        <v>382500</v>
      </c>
      <c r="F516" s="34">
        <f t="shared" si="384"/>
        <v>372865.79</v>
      </c>
      <c r="G516" s="34">
        <f t="shared" si="385"/>
        <v>395000</v>
      </c>
      <c r="H516" s="34">
        <f t="shared" si="386"/>
        <v>386077.95</v>
      </c>
      <c r="I516" s="34">
        <f t="shared" si="363"/>
        <v>407500</v>
      </c>
      <c r="J516" s="34">
        <f t="shared" si="364"/>
        <v>399375.11</v>
      </c>
      <c r="K516" s="34">
        <f t="shared" si="365"/>
        <v>420000</v>
      </c>
      <c r="L516" s="34">
        <f t="shared" si="366"/>
        <v>412757.83</v>
      </c>
      <c r="M516" s="34">
        <f t="shared" si="367"/>
        <v>432500</v>
      </c>
      <c r="N516" s="34">
        <f t="shared" si="368"/>
        <v>426226.65</v>
      </c>
      <c r="O516" s="34">
        <f t="shared" si="369"/>
        <v>445000</v>
      </c>
      <c r="P516" s="34">
        <f t="shared" si="370"/>
        <v>439782.13</v>
      </c>
      <c r="Q516" s="34">
        <f t="shared" si="371"/>
        <v>457500</v>
      </c>
      <c r="R516" s="34">
        <f t="shared" si="372"/>
        <v>453424.83</v>
      </c>
      <c r="S516" s="34">
        <f t="shared" si="373"/>
        <v>470000</v>
      </c>
      <c r="T516" s="34">
        <f t="shared" si="374"/>
        <v>467155.31</v>
      </c>
      <c r="U516" s="34">
        <f t="shared" si="375"/>
        <v>482500</v>
      </c>
      <c r="V516" s="34">
        <f t="shared" si="376"/>
        <v>480974.13</v>
      </c>
      <c r="W516" s="34">
        <f t="shared" si="377"/>
        <v>495000</v>
      </c>
      <c r="X516" s="34">
        <f t="shared" si="378"/>
        <v>494881.86</v>
      </c>
      <c r="Y516" s="34">
        <f t="shared" si="379"/>
        <v>507500</v>
      </c>
      <c r="Z516" s="34">
        <f t="shared" si="380"/>
        <v>508879.07</v>
      </c>
      <c r="AA516" s="34">
        <f t="shared" si="381"/>
        <v>520000</v>
      </c>
      <c r="AB516" s="34">
        <f t="shared" si="382"/>
        <v>522966.34</v>
      </c>
      <c r="AC516" s="39">
        <f t="shared" si="387"/>
        <v>525566.34</v>
      </c>
      <c r="AD516" s="34">
        <f t="shared" si="388"/>
        <v>532500</v>
      </c>
      <c r="AE516" s="34">
        <f t="shared" si="389"/>
        <v>539760.98</v>
      </c>
      <c r="AF516" s="34">
        <f t="shared" si="390"/>
        <v>545000</v>
      </c>
      <c r="AG516" s="34">
        <f t="shared" si="391"/>
        <v>554046.94999999995</v>
      </c>
      <c r="AH516" s="34">
        <f t="shared" si="392"/>
        <v>557500</v>
      </c>
      <c r="AI516" s="34">
        <f t="shared" si="393"/>
        <v>568424.82999999996</v>
      </c>
      <c r="AJ516" s="34">
        <f t="shared" si="394"/>
        <v>570000</v>
      </c>
      <c r="AK516" s="34">
        <f t="shared" si="395"/>
        <v>582895.22</v>
      </c>
      <c r="AL516" s="34">
        <f t="shared" si="396"/>
        <v>582500</v>
      </c>
      <c r="AM516" s="34">
        <f t="shared" si="397"/>
        <v>597458.71</v>
      </c>
      <c r="AN516" s="34">
        <f t="shared" si="398"/>
        <v>595000</v>
      </c>
      <c r="AO516" s="34">
        <f t="shared" si="399"/>
        <v>612115.9</v>
      </c>
      <c r="AP516" s="34">
        <f t="shared" si="400"/>
        <v>607500</v>
      </c>
      <c r="AQ516" s="34">
        <f t="shared" si="401"/>
        <v>626867.4</v>
      </c>
      <c r="AR516" s="34">
        <f t="shared" si="402"/>
        <v>620000</v>
      </c>
      <c r="AS516" s="34">
        <f t="shared" si="403"/>
        <v>641713.81000000006</v>
      </c>
      <c r="AT516" s="34">
        <f t="shared" si="404"/>
        <v>632500</v>
      </c>
      <c r="AU516" s="34">
        <f t="shared" si="405"/>
        <v>656655.74</v>
      </c>
      <c r="AV516" s="34">
        <f t="shared" si="406"/>
        <v>645000</v>
      </c>
      <c r="AW516" s="34">
        <f t="shared" si="407"/>
        <v>671693.81</v>
      </c>
      <c r="AX516" s="34">
        <f t="shared" si="408"/>
        <v>657500</v>
      </c>
      <c r="AY516" s="34">
        <f t="shared" si="409"/>
        <v>686828.64</v>
      </c>
      <c r="AZ516" s="34">
        <f t="shared" si="410"/>
        <v>670000</v>
      </c>
      <c r="BA516" s="34">
        <f t="shared" si="411"/>
        <v>702060.84</v>
      </c>
    </row>
    <row r="517" spans="1:53" x14ac:dyDescent="0.2">
      <c r="A517" s="24">
        <v>44835</v>
      </c>
      <c r="B517" s="33">
        <v>360000</v>
      </c>
      <c r="C517" s="33">
        <v>344482.9</v>
      </c>
      <c r="D517" s="33">
        <v>348982.9</v>
      </c>
      <c r="E517" s="34">
        <f t="shared" si="383"/>
        <v>372500</v>
      </c>
      <c r="F517" s="34">
        <f t="shared" si="384"/>
        <v>362041.39</v>
      </c>
      <c r="G517" s="34">
        <f t="shared" si="385"/>
        <v>385000</v>
      </c>
      <c r="H517" s="34">
        <f t="shared" si="386"/>
        <v>375183.9</v>
      </c>
      <c r="I517" s="34">
        <f t="shared" si="363"/>
        <v>397500</v>
      </c>
      <c r="J517" s="34">
        <f t="shared" si="364"/>
        <v>388410.97</v>
      </c>
      <c r="K517" s="34">
        <f t="shared" si="365"/>
        <v>410000</v>
      </c>
      <c r="L517" s="34">
        <f t="shared" si="366"/>
        <v>401723.15</v>
      </c>
      <c r="M517" s="34">
        <f t="shared" si="367"/>
        <v>422500</v>
      </c>
      <c r="N517" s="34">
        <f t="shared" si="368"/>
        <v>415120.98</v>
      </c>
      <c r="O517" s="34">
        <f t="shared" si="369"/>
        <v>435000</v>
      </c>
      <c r="P517" s="34">
        <f t="shared" si="370"/>
        <v>428605.01</v>
      </c>
      <c r="Q517" s="34">
        <f t="shared" si="371"/>
        <v>447500</v>
      </c>
      <c r="R517" s="34">
        <f t="shared" si="372"/>
        <v>442175.79</v>
      </c>
      <c r="S517" s="34">
        <f t="shared" si="373"/>
        <v>460000</v>
      </c>
      <c r="T517" s="34">
        <f t="shared" si="374"/>
        <v>455833.89</v>
      </c>
      <c r="U517" s="34">
        <f t="shared" si="375"/>
        <v>472500</v>
      </c>
      <c r="V517" s="34">
        <f t="shared" si="376"/>
        <v>469579.87</v>
      </c>
      <c r="W517" s="34">
        <f t="shared" si="377"/>
        <v>485000</v>
      </c>
      <c r="X517" s="34">
        <f t="shared" si="378"/>
        <v>483414.29</v>
      </c>
      <c r="Y517" s="34">
        <f t="shared" si="379"/>
        <v>497500</v>
      </c>
      <c r="Z517" s="34">
        <f t="shared" si="380"/>
        <v>497337.72</v>
      </c>
      <c r="AA517" s="34">
        <f t="shared" si="381"/>
        <v>510000</v>
      </c>
      <c r="AB517" s="34">
        <f t="shared" si="382"/>
        <v>511350.73</v>
      </c>
      <c r="AC517" s="39">
        <f t="shared" si="387"/>
        <v>513900.73</v>
      </c>
      <c r="AD517" s="34">
        <f t="shared" si="388"/>
        <v>522500</v>
      </c>
      <c r="AE517" s="34">
        <f t="shared" si="389"/>
        <v>528020.31000000006</v>
      </c>
      <c r="AF517" s="34">
        <f t="shared" si="390"/>
        <v>535000</v>
      </c>
      <c r="AG517" s="34">
        <f t="shared" si="391"/>
        <v>542230.74</v>
      </c>
      <c r="AH517" s="34">
        <f t="shared" si="392"/>
        <v>547500</v>
      </c>
      <c r="AI517" s="34">
        <f t="shared" si="393"/>
        <v>556532.6</v>
      </c>
      <c r="AJ517" s="34">
        <f t="shared" si="394"/>
        <v>560000</v>
      </c>
      <c r="AK517" s="34">
        <f t="shared" si="395"/>
        <v>570926.47</v>
      </c>
      <c r="AL517" s="34">
        <f t="shared" si="396"/>
        <v>572500</v>
      </c>
      <c r="AM517" s="34">
        <f t="shared" si="397"/>
        <v>585412.96</v>
      </c>
      <c r="AN517" s="34">
        <f t="shared" si="398"/>
        <v>585000</v>
      </c>
      <c r="AO517" s="34">
        <f t="shared" si="399"/>
        <v>599992.65</v>
      </c>
      <c r="AP517" s="34">
        <f t="shared" si="400"/>
        <v>597500</v>
      </c>
      <c r="AQ517" s="34">
        <f t="shared" si="401"/>
        <v>614666.15</v>
      </c>
      <c r="AR517" s="34">
        <f t="shared" si="402"/>
        <v>610000</v>
      </c>
      <c r="AS517" s="34">
        <f t="shared" si="403"/>
        <v>629434.06000000006</v>
      </c>
      <c r="AT517" s="34">
        <f t="shared" si="404"/>
        <v>622500</v>
      </c>
      <c r="AU517" s="34">
        <f t="shared" si="405"/>
        <v>644296.98</v>
      </c>
      <c r="AV517" s="34">
        <f t="shared" si="406"/>
        <v>635000</v>
      </c>
      <c r="AW517" s="34">
        <f t="shared" si="407"/>
        <v>659255.53</v>
      </c>
      <c r="AX517" s="34">
        <f t="shared" si="408"/>
        <v>647500</v>
      </c>
      <c r="AY517" s="34">
        <f t="shared" si="409"/>
        <v>674310.33</v>
      </c>
      <c r="AZ517" s="34">
        <f t="shared" si="410"/>
        <v>660000</v>
      </c>
      <c r="BA517" s="34">
        <f t="shared" si="411"/>
        <v>689461.99</v>
      </c>
    </row>
    <row r="518" spans="1:53" x14ac:dyDescent="0.2">
      <c r="A518" s="24">
        <v>44866</v>
      </c>
      <c r="B518" s="33">
        <v>350000</v>
      </c>
      <c r="C518" s="33">
        <v>333919.21000000002</v>
      </c>
      <c r="D518" s="33">
        <v>338294.21</v>
      </c>
      <c r="E518" s="34">
        <f t="shared" si="383"/>
        <v>362500</v>
      </c>
      <c r="F518" s="34">
        <f t="shared" si="384"/>
        <v>351283.93</v>
      </c>
      <c r="G518" s="34">
        <f t="shared" si="385"/>
        <v>375000</v>
      </c>
      <c r="H518" s="34">
        <f t="shared" si="386"/>
        <v>364357.23</v>
      </c>
      <c r="I518" s="34">
        <f t="shared" si="363"/>
        <v>387500</v>
      </c>
      <c r="J518" s="34">
        <f t="shared" si="364"/>
        <v>377514.64</v>
      </c>
      <c r="K518" s="34">
        <f t="shared" si="365"/>
        <v>400000</v>
      </c>
      <c r="L518" s="34">
        <f t="shared" si="366"/>
        <v>390756.71</v>
      </c>
      <c r="M518" s="34">
        <f t="shared" si="367"/>
        <v>412500</v>
      </c>
      <c r="N518" s="34">
        <f t="shared" si="368"/>
        <v>404083.98</v>
      </c>
      <c r="O518" s="34">
        <f t="shared" si="369"/>
        <v>425000</v>
      </c>
      <c r="P518" s="34">
        <f t="shared" si="370"/>
        <v>417497</v>
      </c>
      <c r="Q518" s="34">
        <f t="shared" si="371"/>
        <v>437500</v>
      </c>
      <c r="R518" s="34">
        <f t="shared" si="372"/>
        <v>430996.32</v>
      </c>
      <c r="S518" s="34">
        <f t="shared" si="373"/>
        <v>450000</v>
      </c>
      <c r="T518" s="34">
        <f t="shared" si="374"/>
        <v>444582.49</v>
      </c>
      <c r="U518" s="34">
        <f t="shared" si="375"/>
        <v>462500</v>
      </c>
      <c r="V518" s="34">
        <f t="shared" si="376"/>
        <v>458256.07</v>
      </c>
      <c r="W518" s="34">
        <f t="shared" si="377"/>
        <v>475000</v>
      </c>
      <c r="X518" s="34">
        <f t="shared" si="378"/>
        <v>472017.63</v>
      </c>
      <c r="Y518" s="34">
        <f t="shared" si="379"/>
        <v>487500</v>
      </c>
      <c r="Z518" s="34">
        <f t="shared" si="380"/>
        <v>485867.73</v>
      </c>
      <c r="AA518" s="34">
        <f t="shared" si="381"/>
        <v>500000</v>
      </c>
      <c r="AB518" s="34">
        <f t="shared" si="382"/>
        <v>499806.94</v>
      </c>
      <c r="AC518" s="39">
        <f t="shared" si="387"/>
        <v>502306.94</v>
      </c>
      <c r="AD518" s="34">
        <f t="shared" si="388"/>
        <v>512500</v>
      </c>
      <c r="AE518" s="34">
        <f t="shared" si="389"/>
        <v>516351.93</v>
      </c>
      <c r="AF518" s="34">
        <f t="shared" si="390"/>
        <v>525000</v>
      </c>
      <c r="AG518" s="34">
        <f t="shared" si="391"/>
        <v>530487.28</v>
      </c>
      <c r="AH518" s="34">
        <f t="shared" si="392"/>
        <v>537500</v>
      </c>
      <c r="AI518" s="34">
        <f t="shared" si="393"/>
        <v>544713.57999999996</v>
      </c>
      <c r="AJ518" s="34">
        <f t="shared" si="394"/>
        <v>550000</v>
      </c>
      <c r="AK518" s="34">
        <f t="shared" si="395"/>
        <v>559031.41</v>
      </c>
      <c r="AL518" s="34">
        <f t="shared" si="396"/>
        <v>562500</v>
      </c>
      <c r="AM518" s="34">
        <f t="shared" si="397"/>
        <v>573441.36</v>
      </c>
      <c r="AN518" s="34">
        <f t="shared" si="398"/>
        <v>575000</v>
      </c>
      <c r="AO518" s="34">
        <f t="shared" si="399"/>
        <v>587944.03</v>
      </c>
      <c r="AP518" s="34">
        <f t="shared" si="400"/>
        <v>587500</v>
      </c>
      <c r="AQ518" s="34">
        <f t="shared" si="401"/>
        <v>602540.01</v>
      </c>
      <c r="AR518" s="34">
        <f t="shared" si="402"/>
        <v>600000</v>
      </c>
      <c r="AS518" s="34">
        <f t="shared" si="403"/>
        <v>617229.9</v>
      </c>
      <c r="AT518" s="34">
        <f t="shared" si="404"/>
        <v>612500</v>
      </c>
      <c r="AU518" s="34">
        <f t="shared" si="405"/>
        <v>632014.30000000005</v>
      </c>
      <c r="AV518" s="34">
        <f t="shared" si="406"/>
        <v>625000</v>
      </c>
      <c r="AW518" s="34">
        <f t="shared" si="407"/>
        <v>646893.82999999996</v>
      </c>
      <c r="AX518" s="34">
        <f t="shared" si="408"/>
        <v>637500</v>
      </c>
      <c r="AY518" s="34">
        <f t="shared" si="409"/>
        <v>661869.09</v>
      </c>
      <c r="AZ518" s="34">
        <f t="shared" si="410"/>
        <v>650000</v>
      </c>
      <c r="BA518" s="34">
        <f t="shared" si="411"/>
        <v>676940.7</v>
      </c>
    </row>
    <row r="519" spans="1:53" x14ac:dyDescent="0.2">
      <c r="A519" s="24">
        <v>44896</v>
      </c>
      <c r="B519" s="33">
        <v>340000</v>
      </c>
      <c r="C519" s="33">
        <v>323421.65999999997</v>
      </c>
      <c r="D519" s="33">
        <v>327671.65999999997</v>
      </c>
      <c r="E519" s="34">
        <f t="shared" si="383"/>
        <v>352500</v>
      </c>
      <c r="F519" s="34">
        <f t="shared" si="384"/>
        <v>340593.04</v>
      </c>
      <c r="G519" s="34">
        <f t="shared" si="385"/>
        <v>365000</v>
      </c>
      <c r="H519" s="34">
        <f t="shared" si="386"/>
        <v>353597.55</v>
      </c>
      <c r="I519" s="34">
        <f t="shared" si="363"/>
        <v>377500</v>
      </c>
      <c r="J519" s="34">
        <f t="shared" si="364"/>
        <v>366685.73</v>
      </c>
      <c r="K519" s="34">
        <f t="shared" si="365"/>
        <v>390000</v>
      </c>
      <c r="L519" s="34">
        <f t="shared" si="366"/>
        <v>379858.12</v>
      </c>
      <c r="M519" s="34">
        <f t="shared" si="367"/>
        <v>402500</v>
      </c>
      <c r="N519" s="34">
        <f t="shared" si="368"/>
        <v>393115.27</v>
      </c>
      <c r="O519" s="34">
        <f t="shared" si="369"/>
        <v>415000</v>
      </c>
      <c r="P519" s="34">
        <f t="shared" si="370"/>
        <v>406457.71</v>
      </c>
      <c r="Q519" s="34">
        <f t="shared" si="371"/>
        <v>427500</v>
      </c>
      <c r="R519" s="34">
        <f t="shared" si="372"/>
        <v>419886</v>
      </c>
      <c r="S519" s="34">
        <f t="shared" si="373"/>
        <v>440000</v>
      </c>
      <c r="T519" s="34">
        <f t="shared" si="374"/>
        <v>433400.69</v>
      </c>
      <c r="U519" s="34">
        <f t="shared" si="375"/>
        <v>452500</v>
      </c>
      <c r="V519" s="34">
        <f t="shared" si="376"/>
        <v>447002.33</v>
      </c>
      <c r="W519" s="34">
        <f t="shared" si="377"/>
        <v>465000</v>
      </c>
      <c r="X519" s="34">
        <f t="shared" si="378"/>
        <v>460691.48</v>
      </c>
      <c r="Y519" s="34">
        <f t="shared" si="379"/>
        <v>477500</v>
      </c>
      <c r="Z519" s="34">
        <f t="shared" si="380"/>
        <v>474468.71</v>
      </c>
      <c r="AA519" s="34">
        <f t="shared" si="381"/>
        <v>490000</v>
      </c>
      <c r="AB519" s="34">
        <f t="shared" si="382"/>
        <v>488334.58</v>
      </c>
      <c r="AC519" s="39">
        <f t="shared" si="387"/>
        <v>490784.58</v>
      </c>
      <c r="AD519" s="34">
        <f t="shared" si="388"/>
        <v>502500</v>
      </c>
      <c r="AE519" s="34">
        <f t="shared" si="389"/>
        <v>504755.43</v>
      </c>
      <c r="AF519" s="34">
        <f t="shared" si="390"/>
        <v>515000</v>
      </c>
      <c r="AG519" s="34">
        <f t="shared" si="391"/>
        <v>518816.17</v>
      </c>
      <c r="AH519" s="34">
        <f t="shared" si="392"/>
        <v>527500</v>
      </c>
      <c r="AI519" s="34">
        <f t="shared" si="393"/>
        <v>532967.38</v>
      </c>
      <c r="AJ519" s="34">
        <f t="shared" si="394"/>
        <v>540000</v>
      </c>
      <c r="AK519" s="34">
        <f t="shared" si="395"/>
        <v>547209.64</v>
      </c>
      <c r="AL519" s="34">
        <f t="shared" si="396"/>
        <v>552500</v>
      </c>
      <c r="AM519" s="34">
        <f t="shared" si="397"/>
        <v>561543.53</v>
      </c>
      <c r="AN519" s="34">
        <f t="shared" si="398"/>
        <v>565000</v>
      </c>
      <c r="AO519" s="34">
        <f t="shared" si="399"/>
        <v>575969.65</v>
      </c>
      <c r="AP519" s="34">
        <f t="shared" si="400"/>
        <v>577500</v>
      </c>
      <c r="AQ519" s="34">
        <f t="shared" si="401"/>
        <v>590488.57999999996</v>
      </c>
      <c r="AR519" s="34">
        <f t="shared" si="402"/>
        <v>590000</v>
      </c>
      <c r="AS519" s="34">
        <f t="shared" si="403"/>
        <v>605100.93000000005</v>
      </c>
      <c r="AT519" s="34">
        <f t="shared" si="404"/>
        <v>602500</v>
      </c>
      <c r="AU519" s="34">
        <f t="shared" si="405"/>
        <v>619807.29</v>
      </c>
      <c r="AV519" s="34">
        <f t="shared" si="406"/>
        <v>615000</v>
      </c>
      <c r="AW519" s="34">
        <f t="shared" si="407"/>
        <v>634608.28</v>
      </c>
      <c r="AX519" s="34">
        <f t="shared" si="408"/>
        <v>627500</v>
      </c>
      <c r="AY519" s="34">
        <f t="shared" si="409"/>
        <v>649504.5</v>
      </c>
      <c r="AZ519" s="34">
        <f t="shared" si="410"/>
        <v>640000</v>
      </c>
      <c r="BA519" s="34">
        <f t="shared" si="411"/>
        <v>664496.56000000006</v>
      </c>
    </row>
    <row r="520" spans="1:53" x14ac:dyDescent="0.2">
      <c r="A520" s="24">
        <v>44927</v>
      </c>
      <c r="B520" s="33">
        <v>330000</v>
      </c>
      <c r="C520" s="33">
        <v>312989.84999999998</v>
      </c>
      <c r="D520" s="33">
        <v>317114.84999999998</v>
      </c>
      <c r="E520" s="34">
        <f t="shared" si="383"/>
        <v>342500</v>
      </c>
      <c r="F520" s="34">
        <f t="shared" si="384"/>
        <v>329968.3</v>
      </c>
      <c r="G520" s="34">
        <f t="shared" si="385"/>
        <v>355000</v>
      </c>
      <c r="H520" s="34">
        <f t="shared" si="386"/>
        <v>342904.45</v>
      </c>
      <c r="I520" s="34">
        <f t="shared" si="363"/>
        <v>367500</v>
      </c>
      <c r="J520" s="34">
        <f t="shared" si="364"/>
        <v>355923.83</v>
      </c>
      <c r="K520" s="34">
        <f t="shared" si="365"/>
        <v>380000</v>
      </c>
      <c r="L520" s="34">
        <f t="shared" si="366"/>
        <v>369026.98</v>
      </c>
      <c r="M520" s="34">
        <f t="shared" si="367"/>
        <v>392500</v>
      </c>
      <c r="N520" s="34">
        <f t="shared" si="368"/>
        <v>382214.44</v>
      </c>
      <c r="O520" s="34">
        <f t="shared" si="369"/>
        <v>405000</v>
      </c>
      <c r="P520" s="34">
        <f t="shared" si="370"/>
        <v>395486.75</v>
      </c>
      <c r="Q520" s="34">
        <f t="shared" si="371"/>
        <v>417500</v>
      </c>
      <c r="R520" s="34">
        <f t="shared" si="372"/>
        <v>408844.45</v>
      </c>
      <c r="S520" s="34">
        <f t="shared" si="373"/>
        <v>430000</v>
      </c>
      <c r="T520" s="34">
        <f t="shared" si="374"/>
        <v>422288.09</v>
      </c>
      <c r="U520" s="34">
        <f t="shared" si="375"/>
        <v>442500</v>
      </c>
      <c r="V520" s="34">
        <f t="shared" si="376"/>
        <v>435818.23</v>
      </c>
      <c r="W520" s="34">
        <f t="shared" si="377"/>
        <v>455000</v>
      </c>
      <c r="X520" s="34">
        <f t="shared" si="378"/>
        <v>449435.42</v>
      </c>
      <c r="Y520" s="34">
        <f t="shared" si="379"/>
        <v>467500</v>
      </c>
      <c r="Z520" s="34">
        <f t="shared" si="380"/>
        <v>463140.23</v>
      </c>
      <c r="AA520" s="34">
        <f t="shared" si="381"/>
        <v>480000</v>
      </c>
      <c r="AB520" s="34">
        <f t="shared" si="382"/>
        <v>476933.22</v>
      </c>
      <c r="AC520" s="39">
        <f t="shared" si="387"/>
        <v>479333.22</v>
      </c>
      <c r="AD520" s="34">
        <f t="shared" si="388"/>
        <v>492500</v>
      </c>
      <c r="AE520" s="34">
        <f t="shared" si="389"/>
        <v>493230.39</v>
      </c>
      <c r="AF520" s="34">
        <f t="shared" si="390"/>
        <v>505000</v>
      </c>
      <c r="AG520" s="34">
        <f t="shared" si="391"/>
        <v>507216.98</v>
      </c>
      <c r="AH520" s="34">
        <f t="shared" si="392"/>
        <v>517500</v>
      </c>
      <c r="AI520" s="34">
        <f t="shared" si="393"/>
        <v>521293.56</v>
      </c>
      <c r="AJ520" s="34">
        <f t="shared" si="394"/>
        <v>530000</v>
      </c>
      <c r="AK520" s="34">
        <f t="shared" si="395"/>
        <v>535460.71</v>
      </c>
      <c r="AL520" s="34">
        <f t="shared" si="396"/>
        <v>542500</v>
      </c>
      <c r="AM520" s="34">
        <f t="shared" si="397"/>
        <v>549719.01</v>
      </c>
      <c r="AN520" s="34">
        <f t="shared" si="398"/>
        <v>555000</v>
      </c>
      <c r="AO520" s="34">
        <f t="shared" si="399"/>
        <v>564069.05000000005</v>
      </c>
      <c r="AP520" s="34">
        <f t="shared" si="400"/>
        <v>567500</v>
      </c>
      <c r="AQ520" s="34">
        <f t="shared" si="401"/>
        <v>578511.41</v>
      </c>
      <c r="AR520" s="34">
        <f t="shared" si="402"/>
        <v>580000</v>
      </c>
      <c r="AS520" s="34">
        <f t="shared" si="403"/>
        <v>593046.69999999995</v>
      </c>
      <c r="AT520" s="34">
        <f t="shared" si="404"/>
        <v>592500</v>
      </c>
      <c r="AU520" s="34">
        <f t="shared" si="405"/>
        <v>607675.51</v>
      </c>
      <c r="AV520" s="34">
        <f t="shared" si="406"/>
        <v>605000</v>
      </c>
      <c r="AW520" s="34">
        <f t="shared" si="407"/>
        <v>622398.43999999994</v>
      </c>
      <c r="AX520" s="34">
        <f t="shared" si="408"/>
        <v>617500</v>
      </c>
      <c r="AY520" s="34">
        <f t="shared" si="409"/>
        <v>637216.1</v>
      </c>
      <c r="AZ520" s="34">
        <f t="shared" si="410"/>
        <v>630000</v>
      </c>
      <c r="BA520" s="34">
        <f t="shared" si="411"/>
        <v>652129.09</v>
      </c>
    </row>
    <row r="521" spans="1:53" x14ac:dyDescent="0.2">
      <c r="A521" s="24">
        <v>44958</v>
      </c>
      <c r="B521" s="33">
        <v>320000</v>
      </c>
      <c r="C521" s="33">
        <v>302623.27</v>
      </c>
      <c r="D521" s="33">
        <v>306623.27</v>
      </c>
      <c r="E521" s="34">
        <f t="shared" si="383"/>
        <v>332500</v>
      </c>
      <c r="F521" s="34">
        <f t="shared" si="384"/>
        <v>319409.21999999997</v>
      </c>
      <c r="G521" s="34">
        <f t="shared" si="385"/>
        <v>345000</v>
      </c>
      <c r="H521" s="34">
        <f t="shared" si="386"/>
        <v>332277.44</v>
      </c>
      <c r="I521" s="34">
        <f t="shared" ref="I521:I558" si="412">+IF(G521=0,IF($A521&gt;I$6,0,G521+12500),G521+12500)</f>
        <v>357500</v>
      </c>
      <c r="J521" s="34">
        <f t="shared" ref="J521:J558" si="413">+IF(I521=0,0,ROUND((H521+10744)*1.08^(1/12),2))</f>
        <v>345228.45</v>
      </c>
      <c r="K521" s="34">
        <f t="shared" ref="K521:K558" si="414">+IF(I521=0,IF($A521&gt;K$6,0,I521+12500),I521+12500)</f>
        <v>370000</v>
      </c>
      <c r="L521" s="34">
        <f t="shared" ref="L521:L558" si="415">+IF(K521=0,0,ROUND((J521+10744)*1.08^(1/12),2))</f>
        <v>358262.79</v>
      </c>
      <c r="M521" s="34">
        <f t="shared" ref="M521:M558" si="416">+IF(K521=0,IF($A521&gt;M$6,0,K521+12500),K521+12500)</f>
        <v>382500</v>
      </c>
      <c r="N521" s="34">
        <f t="shared" ref="N521:N558" si="417">+IF(M521=0,0,ROUND((L521+10744)*1.08^(1/12),2))</f>
        <v>371380.99</v>
      </c>
      <c r="O521" s="34">
        <f t="shared" ref="O521:O558" si="418">+IF(M521=0,IF($A521&gt;O$6,0,M521+12500),M521+12500)</f>
        <v>395000</v>
      </c>
      <c r="P521" s="34">
        <f t="shared" ref="P521:P558" si="419">+IF(O521=0,0,ROUND((N521+10744)*1.08^(1/12),2))</f>
        <v>384583.59</v>
      </c>
      <c r="Q521" s="34">
        <f t="shared" ref="Q521:Q558" si="420">+IF(O521=0,IF($A521&gt;Q$6,0,O521+12500),O521+12500)</f>
        <v>407500</v>
      </c>
      <c r="R521" s="34">
        <f t="shared" ref="R521:R558" si="421">+IF(Q521=0,0,ROUND((P521+10744)*1.08^(1/12),2))</f>
        <v>397871.14</v>
      </c>
      <c r="S521" s="34">
        <f t="shared" ref="S521:S558" si="422">+IF(Q521=0,IF($A521&gt;S$6,0,Q521+12500),Q521+12500)</f>
        <v>420000</v>
      </c>
      <c r="T521" s="34">
        <f t="shared" ref="T521:T558" si="423">+IF(S521=0,0,ROUND((R521+10744)*1.08^(1/12),2))</f>
        <v>411244.18</v>
      </c>
      <c r="U521" s="34">
        <f t="shared" ref="U521:U558" si="424">+IF(S521=0,IF($A521&gt;U$6,0,S521+12500),S521+12500)</f>
        <v>432500</v>
      </c>
      <c r="V521" s="34">
        <f t="shared" ref="V521:V558" si="425">+IF(U521=0,0,ROUND((T521+10744)*1.08^(1/12),2))</f>
        <v>424703.26</v>
      </c>
      <c r="W521" s="34">
        <f t="shared" ref="W521:W558" si="426">+IF(U521=0,IF($A521&gt;W$6,0,U521+12500),U521+12500)</f>
        <v>445000</v>
      </c>
      <c r="X521" s="34">
        <f t="shared" ref="X521:X558" si="427">+IF(W521=0,0,ROUND((V521+10744)*1.08^(1/12),2))</f>
        <v>438248.94</v>
      </c>
      <c r="Y521" s="34">
        <f t="shared" ref="Y521:Y558" si="428">+IF(W521=0,IF($A521&gt;Y$6,0,W521+12500),W521+12500)</f>
        <v>457500</v>
      </c>
      <c r="Z521" s="34">
        <f t="shared" ref="Z521:Z558" si="429">+IF(Y521=0,0,ROUND((X521+10744)*1.08^(1/12),2))</f>
        <v>451881.77</v>
      </c>
      <c r="AA521" s="34">
        <f t="shared" ref="AA521:AA558" si="430">+IF(Y521=0,IF($A521&gt;AA$6,0,Y521+12500),Y521+12500)</f>
        <v>470000</v>
      </c>
      <c r="AB521" s="34">
        <f t="shared" ref="AB521:AB558" si="431">+IF(AA521=0,0,ROUND((Z521+10744)*1.08^(1/12),2))</f>
        <v>465602.32</v>
      </c>
      <c r="AC521" s="39">
        <f t="shared" si="387"/>
        <v>467952.32</v>
      </c>
      <c r="AD521" s="34">
        <f t="shared" si="388"/>
        <v>482500</v>
      </c>
      <c r="AE521" s="34">
        <f t="shared" si="389"/>
        <v>481776.27</v>
      </c>
      <c r="AF521" s="34">
        <f t="shared" si="390"/>
        <v>495000</v>
      </c>
      <c r="AG521" s="34">
        <f t="shared" si="391"/>
        <v>495689.16</v>
      </c>
      <c r="AH521" s="34">
        <f t="shared" si="392"/>
        <v>507500</v>
      </c>
      <c r="AI521" s="34">
        <f t="shared" si="393"/>
        <v>509691.57</v>
      </c>
      <c r="AJ521" s="34">
        <f t="shared" si="394"/>
        <v>520000</v>
      </c>
      <c r="AK521" s="34">
        <f t="shared" si="395"/>
        <v>523784.07</v>
      </c>
      <c r="AL521" s="34">
        <f t="shared" si="396"/>
        <v>532500</v>
      </c>
      <c r="AM521" s="34">
        <f t="shared" si="397"/>
        <v>537967.24</v>
      </c>
      <c r="AN521" s="34">
        <f t="shared" si="398"/>
        <v>545000</v>
      </c>
      <c r="AO521" s="34">
        <f t="shared" si="399"/>
        <v>552241.66</v>
      </c>
      <c r="AP521" s="34">
        <f t="shared" si="400"/>
        <v>557500</v>
      </c>
      <c r="AQ521" s="34">
        <f t="shared" si="401"/>
        <v>566607.93000000005</v>
      </c>
      <c r="AR521" s="34">
        <f t="shared" si="402"/>
        <v>570000</v>
      </c>
      <c r="AS521" s="34">
        <f t="shared" si="403"/>
        <v>581066.63</v>
      </c>
      <c r="AT521" s="34">
        <f t="shared" si="404"/>
        <v>582500</v>
      </c>
      <c r="AU521" s="34">
        <f t="shared" si="405"/>
        <v>595618.36</v>
      </c>
      <c r="AV521" s="34">
        <f t="shared" si="406"/>
        <v>595000</v>
      </c>
      <c r="AW521" s="34">
        <f t="shared" si="407"/>
        <v>610263.71</v>
      </c>
      <c r="AX521" s="34">
        <f t="shared" si="408"/>
        <v>607500</v>
      </c>
      <c r="AY521" s="34">
        <f t="shared" si="409"/>
        <v>625003.29</v>
      </c>
      <c r="AZ521" s="34">
        <f t="shared" si="410"/>
        <v>620000</v>
      </c>
      <c r="BA521" s="34">
        <f t="shared" si="411"/>
        <v>639837.71</v>
      </c>
    </row>
    <row r="522" spans="1:53" x14ac:dyDescent="0.2">
      <c r="A522" s="24">
        <v>44986</v>
      </c>
      <c r="B522" s="33">
        <v>310000</v>
      </c>
      <c r="C522" s="33">
        <v>292321.55</v>
      </c>
      <c r="D522" s="33">
        <v>296196.55</v>
      </c>
      <c r="E522" s="34">
        <f t="shared" ref="E522:E558" si="432">+IF(B522=0,IF($A522&gt;E$6,0,B522+12500),B522+12500)</f>
        <v>322500</v>
      </c>
      <c r="F522" s="34">
        <f t="shared" ref="F522:F558" si="433">+IF(E522=0,0,ROUND((D522+10744)*1.08^(1/12),2))</f>
        <v>308915.40999999997</v>
      </c>
      <c r="G522" s="34">
        <f t="shared" ref="G522:G558" si="434">+IF(E522=0,IF($A522&gt;G$6,0,E522+12500),E522+12500)</f>
        <v>335000</v>
      </c>
      <c r="H522" s="34">
        <f t="shared" ref="H522:H558" si="435">+IF(G522=0,0,ROUND((F522+10744)*1.08^(1/12),2))</f>
        <v>321716.11</v>
      </c>
      <c r="I522" s="34">
        <f t="shared" si="412"/>
        <v>347500</v>
      </c>
      <c r="J522" s="34">
        <f t="shared" si="413"/>
        <v>334599.17</v>
      </c>
      <c r="K522" s="34">
        <f t="shared" si="414"/>
        <v>360000</v>
      </c>
      <c r="L522" s="34">
        <f t="shared" si="415"/>
        <v>347565.12</v>
      </c>
      <c r="M522" s="34">
        <f t="shared" si="416"/>
        <v>372500</v>
      </c>
      <c r="N522" s="34">
        <f t="shared" si="417"/>
        <v>360614.49</v>
      </c>
      <c r="O522" s="34">
        <f t="shared" si="418"/>
        <v>385000</v>
      </c>
      <c r="P522" s="34">
        <f t="shared" si="419"/>
        <v>373747.82</v>
      </c>
      <c r="Q522" s="34">
        <f t="shared" si="420"/>
        <v>397500</v>
      </c>
      <c r="R522" s="34">
        <f t="shared" si="421"/>
        <v>386965.65</v>
      </c>
      <c r="S522" s="34">
        <f t="shared" si="422"/>
        <v>410000</v>
      </c>
      <c r="T522" s="34">
        <f t="shared" si="423"/>
        <v>400268.53</v>
      </c>
      <c r="U522" s="34">
        <f t="shared" si="424"/>
        <v>422500</v>
      </c>
      <c r="V522" s="34">
        <f t="shared" si="425"/>
        <v>413657</v>
      </c>
      <c r="W522" s="34">
        <f t="shared" si="426"/>
        <v>435000</v>
      </c>
      <c r="X522" s="34">
        <f t="shared" si="427"/>
        <v>427131.61</v>
      </c>
      <c r="Y522" s="34">
        <f t="shared" si="428"/>
        <v>447500</v>
      </c>
      <c r="Z522" s="34">
        <f t="shared" si="429"/>
        <v>440692.91</v>
      </c>
      <c r="AA522" s="34">
        <f t="shared" si="430"/>
        <v>460000</v>
      </c>
      <c r="AB522" s="34">
        <f t="shared" si="431"/>
        <v>454341.47</v>
      </c>
      <c r="AC522" s="39">
        <f t="shared" ref="AC522:AC570" si="436">+ROUND(AB522+(AA522*0.5%),2)</f>
        <v>456641.47</v>
      </c>
      <c r="AD522" s="34">
        <f t="shared" ref="AD522:AD570" si="437">+IF(AA522=0,IF($A522&gt;AD$6,0,AA522+12500),AA522+12500)</f>
        <v>472500</v>
      </c>
      <c r="AE522" s="34">
        <f t="shared" ref="AE522:AE570" si="438">+IF(AD522=0,0,ROUND((AC522+10744)*1.08^(1/12),2))</f>
        <v>470392.64</v>
      </c>
      <c r="AF522" s="34">
        <f t="shared" ref="AF522:AF570" si="439">+IF(AD522=0,IF($A522&gt;AF$6,0,AD522+12500),AD522+12500)</f>
        <v>485000</v>
      </c>
      <c r="AG522" s="34">
        <f t="shared" ref="AG522:AG570" si="440">+IF(AF522=0,0,ROUND((AE522+10744)*1.08^(1/12),2))</f>
        <v>484232.29</v>
      </c>
      <c r="AH522" s="34">
        <f t="shared" ref="AH522:AH570" si="441">+IF(AF522=0,IF($A522&gt;AH$6,0,AF522+12500),AF522+12500)</f>
        <v>497500</v>
      </c>
      <c r="AI522" s="34">
        <f t="shared" ref="AI522:AI570" si="442">+IF(AH522=0,0,ROUND((AG522+10744)*1.08^(1/12),2))</f>
        <v>498160.98</v>
      </c>
      <c r="AJ522" s="34">
        <f t="shared" ref="AJ522:AJ570" si="443">+IF(AH522=0,IF($A522&gt;AJ$6,0,AH522+12500),AH522+12500)</f>
        <v>510000</v>
      </c>
      <c r="AK522" s="34">
        <f t="shared" ref="AK522:AK570" si="444">+IF(AJ522=0,0,ROUND((AI522+10744)*1.08^(1/12),2))</f>
        <v>512179.29</v>
      </c>
      <c r="AL522" s="34">
        <f t="shared" ref="AL522:AL570" si="445">+IF(AJ522=0,IF($A522&gt;AL$6,0,AJ522+12500),AJ522+12500)</f>
        <v>522500</v>
      </c>
      <c r="AM522" s="34">
        <f t="shared" ref="AM522:AM570" si="446">+IF(AL522=0,0,ROUND((AK522+10744)*1.08^(1/12),2))</f>
        <v>526287.79</v>
      </c>
      <c r="AN522" s="34">
        <f t="shared" ref="AN522:AN570" si="447">+IF(AL522=0,IF($A522&gt;AN$6,0,AL522+12500),AL522+12500)</f>
        <v>535000</v>
      </c>
      <c r="AO522" s="34">
        <f t="shared" ref="AO522:AO570" si="448">+IF(AN522=0,0,ROUND((AM522+10744)*1.08^(1/12),2))</f>
        <v>540487.06999999995</v>
      </c>
      <c r="AP522" s="34">
        <f t="shared" ref="AP522:AP570" si="449">+IF(AN522=0,IF($A522&gt;AP$6,0,AN522+12500),AN522+12500)</f>
        <v>547500</v>
      </c>
      <c r="AQ522" s="34">
        <f t="shared" ref="AQ522:AQ570" si="450">+IF(AP522=0,0,ROUND((AO522+10744)*1.08^(1/12),2))</f>
        <v>554777.71</v>
      </c>
      <c r="AR522" s="34">
        <f t="shared" ref="AR522:AR570" si="451">+IF(AP522=0,IF($A522&gt;AR$6,0,AP522+12500),AP522+12500)</f>
        <v>560000</v>
      </c>
      <c r="AS522" s="34">
        <f t="shared" ref="AS522:AS570" si="452">+IF(AR522=0,0,ROUND((AQ522+10744)*1.08^(1/12),2))</f>
        <v>569160.29</v>
      </c>
      <c r="AT522" s="34">
        <f t="shared" ref="AT522:AT570" si="453">+IF(AR522=0,IF($A522&gt;AT$6,0,AR522+12500),AR522+12500)</f>
        <v>572500</v>
      </c>
      <c r="AU522" s="34">
        <f t="shared" ref="AU522:AU570" si="454">+IF(AT522=0,0,ROUND((AS522+10744)*1.08^(1/12),2))</f>
        <v>583635.41</v>
      </c>
      <c r="AV522" s="34">
        <f t="shared" ref="AV522:AV570" si="455">+IF(AT522=0,IF($A522&gt;AV$6,0,AT522+12500),AT522+12500)</f>
        <v>585000</v>
      </c>
      <c r="AW522" s="34">
        <f t="shared" ref="AW522:AW570" si="456">+IF(AV522=0,0,ROUND((AU522+10744)*1.08^(1/12),2))</f>
        <v>598203.67000000004</v>
      </c>
      <c r="AX522" s="34">
        <f t="shared" ref="AX522:AX570" si="457">+IF(AV522=0,IF($A522&gt;AX$6,0,AV522+12500),AV522+12500)</f>
        <v>597500</v>
      </c>
      <c r="AY522" s="34">
        <f t="shared" ref="AY522:AY570" si="458">+IF(AX522=0,0,ROUND((AW522+10744)*1.08^(1/12),2))</f>
        <v>612865.66</v>
      </c>
      <c r="AZ522" s="34">
        <f t="shared" ref="AZ522:AZ570" si="459">+IF(AX522=0,IF($A522&gt;AZ$6,0,AX522+12500),AX522+12500)</f>
        <v>610000</v>
      </c>
      <c r="BA522" s="34">
        <f t="shared" ref="BA522:BA570" si="460">+IF(AZ522=0,0,ROUND((AY522+10744)*1.08^(1/12),2))</f>
        <v>627621.98</v>
      </c>
    </row>
    <row r="523" spans="1:53" x14ac:dyDescent="0.2">
      <c r="A523" s="24">
        <v>45017</v>
      </c>
      <c r="B523" s="33">
        <v>300000</v>
      </c>
      <c r="C523" s="33">
        <v>282084.3</v>
      </c>
      <c r="D523" s="33">
        <v>285834.3</v>
      </c>
      <c r="E523" s="34">
        <f t="shared" si="432"/>
        <v>312500</v>
      </c>
      <c r="F523" s="34">
        <f t="shared" si="433"/>
        <v>298486.49</v>
      </c>
      <c r="G523" s="34">
        <f t="shared" si="434"/>
        <v>325000</v>
      </c>
      <c r="H523" s="34">
        <f t="shared" si="435"/>
        <v>311220.09000000003</v>
      </c>
      <c r="I523" s="34">
        <f t="shared" si="412"/>
        <v>337500</v>
      </c>
      <c r="J523" s="34">
        <f t="shared" si="413"/>
        <v>324035.62</v>
      </c>
      <c r="K523" s="34">
        <f t="shared" si="414"/>
        <v>350000</v>
      </c>
      <c r="L523" s="34">
        <f t="shared" si="415"/>
        <v>336933.6</v>
      </c>
      <c r="M523" s="34">
        <f t="shared" si="416"/>
        <v>362500</v>
      </c>
      <c r="N523" s="34">
        <f t="shared" si="417"/>
        <v>349914.57</v>
      </c>
      <c r="O523" s="34">
        <f t="shared" si="418"/>
        <v>375000</v>
      </c>
      <c r="P523" s="34">
        <f t="shared" si="419"/>
        <v>362979.06</v>
      </c>
      <c r="Q523" s="34">
        <f t="shared" si="420"/>
        <v>387500</v>
      </c>
      <c r="R523" s="34">
        <f t="shared" si="421"/>
        <v>376127.61</v>
      </c>
      <c r="S523" s="34">
        <f t="shared" si="422"/>
        <v>400000</v>
      </c>
      <c r="T523" s="34">
        <f t="shared" si="423"/>
        <v>389360.75</v>
      </c>
      <c r="U523" s="34">
        <f t="shared" si="424"/>
        <v>412500</v>
      </c>
      <c r="V523" s="34">
        <f t="shared" si="425"/>
        <v>402679.03999999998</v>
      </c>
      <c r="W523" s="34">
        <f t="shared" si="426"/>
        <v>425000</v>
      </c>
      <c r="X523" s="34">
        <f t="shared" si="427"/>
        <v>416083.02</v>
      </c>
      <c r="Y523" s="34">
        <f t="shared" si="428"/>
        <v>437500</v>
      </c>
      <c r="Z523" s="34">
        <f t="shared" si="429"/>
        <v>429573.24</v>
      </c>
      <c r="AA523" s="34">
        <f t="shared" si="430"/>
        <v>450000</v>
      </c>
      <c r="AB523" s="34">
        <f t="shared" si="431"/>
        <v>443150.25</v>
      </c>
      <c r="AC523" s="39">
        <f t="shared" si="436"/>
        <v>445400.25</v>
      </c>
      <c r="AD523" s="34">
        <f t="shared" si="437"/>
        <v>462500</v>
      </c>
      <c r="AE523" s="34">
        <f t="shared" si="438"/>
        <v>459079.1</v>
      </c>
      <c r="AF523" s="34">
        <f t="shared" si="439"/>
        <v>475000</v>
      </c>
      <c r="AG523" s="34">
        <f t="shared" si="440"/>
        <v>472845.96</v>
      </c>
      <c r="AH523" s="34">
        <f t="shared" si="441"/>
        <v>487500</v>
      </c>
      <c r="AI523" s="34">
        <f t="shared" si="442"/>
        <v>486701.39</v>
      </c>
      <c r="AJ523" s="34">
        <f t="shared" si="443"/>
        <v>500000</v>
      </c>
      <c r="AK523" s="34">
        <f t="shared" si="444"/>
        <v>500645.97</v>
      </c>
      <c r="AL523" s="34">
        <f t="shared" si="445"/>
        <v>512500</v>
      </c>
      <c r="AM523" s="34">
        <f t="shared" si="446"/>
        <v>514680.27</v>
      </c>
      <c r="AN523" s="34">
        <f t="shared" si="447"/>
        <v>525000</v>
      </c>
      <c r="AO523" s="34">
        <f t="shared" si="448"/>
        <v>528804.87</v>
      </c>
      <c r="AP523" s="34">
        <f t="shared" si="449"/>
        <v>537500</v>
      </c>
      <c r="AQ523" s="34">
        <f t="shared" si="450"/>
        <v>543020.34</v>
      </c>
      <c r="AR523" s="34">
        <f t="shared" si="451"/>
        <v>550000</v>
      </c>
      <c r="AS523" s="34">
        <f t="shared" si="452"/>
        <v>557327.28</v>
      </c>
      <c r="AT523" s="34">
        <f t="shared" si="453"/>
        <v>562500</v>
      </c>
      <c r="AU523" s="34">
        <f t="shared" si="454"/>
        <v>571726.27</v>
      </c>
      <c r="AV523" s="34">
        <f t="shared" si="455"/>
        <v>575000</v>
      </c>
      <c r="AW523" s="34">
        <f t="shared" si="456"/>
        <v>586217.9</v>
      </c>
      <c r="AX523" s="34">
        <f t="shared" si="457"/>
        <v>587500</v>
      </c>
      <c r="AY523" s="34">
        <f t="shared" si="458"/>
        <v>600802.77</v>
      </c>
      <c r="AZ523" s="34">
        <f t="shared" si="459"/>
        <v>600000</v>
      </c>
      <c r="BA523" s="34">
        <f t="shared" si="460"/>
        <v>615481.48</v>
      </c>
    </row>
    <row r="524" spans="1:53" x14ac:dyDescent="0.2">
      <c r="A524" s="24">
        <v>45047</v>
      </c>
      <c r="B524" s="33">
        <v>287500</v>
      </c>
      <c r="C524" s="33">
        <v>269350.01</v>
      </c>
      <c r="D524" s="33">
        <v>272943.76</v>
      </c>
      <c r="E524" s="34">
        <f t="shared" si="432"/>
        <v>300000</v>
      </c>
      <c r="F524" s="34">
        <f t="shared" si="433"/>
        <v>285513.02</v>
      </c>
      <c r="G524" s="34">
        <f t="shared" si="434"/>
        <v>312500</v>
      </c>
      <c r="H524" s="34">
        <f t="shared" si="435"/>
        <v>298163.15000000002</v>
      </c>
      <c r="I524" s="34">
        <f t="shared" si="412"/>
        <v>325000</v>
      </c>
      <c r="J524" s="34">
        <f t="shared" si="413"/>
        <v>310894.67</v>
      </c>
      <c r="K524" s="34">
        <f t="shared" si="414"/>
        <v>337500</v>
      </c>
      <c r="L524" s="34">
        <f t="shared" si="415"/>
        <v>323708.09999999998</v>
      </c>
      <c r="M524" s="34">
        <f t="shared" si="416"/>
        <v>350000</v>
      </c>
      <c r="N524" s="34">
        <f t="shared" si="417"/>
        <v>336603.97</v>
      </c>
      <c r="O524" s="34">
        <f t="shared" si="418"/>
        <v>362500</v>
      </c>
      <c r="P524" s="34">
        <f t="shared" si="419"/>
        <v>349582.82</v>
      </c>
      <c r="Q524" s="34">
        <f t="shared" si="420"/>
        <v>375000</v>
      </c>
      <c r="R524" s="34">
        <f t="shared" si="421"/>
        <v>362645.17</v>
      </c>
      <c r="S524" s="34">
        <f t="shared" si="422"/>
        <v>387500</v>
      </c>
      <c r="T524" s="34">
        <f t="shared" si="423"/>
        <v>375791.57</v>
      </c>
      <c r="U524" s="34">
        <f t="shared" si="424"/>
        <v>400000</v>
      </c>
      <c r="V524" s="34">
        <f t="shared" si="425"/>
        <v>389022.55</v>
      </c>
      <c r="W524" s="34">
        <f t="shared" si="426"/>
        <v>412500</v>
      </c>
      <c r="X524" s="34">
        <f t="shared" si="427"/>
        <v>402338.66</v>
      </c>
      <c r="Y524" s="34">
        <f t="shared" si="428"/>
        <v>425000</v>
      </c>
      <c r="Z524" s="34">
        <f t="shared" si="429"/>
        <v>415740.45</v>
      </c>
      <c r="AA524" s="34">
        <f t="shared" si="430"/>
        <v>437500</v>
      </c>
      <c r="AB524" s="34">
        <f t="shared" si="431"/>
        <v>429228.46</v>
      </c>
      <c r="AC524" s="39">
        <f t="shared" si="436"/>
        <v>431415.96</v>
      </c>
      <c r="AD524" s="34">
        <f t="shared" si="437"/>
        <v>450000</v>
      </c>
      <c r="AE524" s="34">
        <f t="shared" si="438"/>
        <v>445004.83</v>
      </c>
      <c r="AF524" s="34">
        <f t="shared" si="439"/>
        <v>462500</v>
      </c>
      <c r="AG524" s="34">
        <f t="shared" si="440"/>
        <v>458681.13</v>
      </c>
      <c r="AH524" s="34">
        <f t="shared" si="441"/>
        <v>475000</v>
      </c>
      <c r="AI524" s="34">
        <f t="shared" si="442"/>
        <v>472445.43</v>
      </c>
      <c r="AJ524" s="34">
        <f t="shared" si="443"/>
        <v>487500</v>
      </c>
      <c r="AK524" s="34">
        <f t="shared" si="444"/>
        <v>486298.29</v>
      </c>
      <c r="AL524" s="34">
        <f t="shared" si="445"/>
        <v>500000</v>
      </c>
      <c r="AM524" s="34">
        <f t="shared" si="446"/>
        <v>500240.28</v>
      </c>
      <c r="AN524" s="34">
        <f t="shared" si="447"/>
        <v>512500</v>
      </c>
      <c r="AO524" s="34">
        <f t="shared" si="448"/>
        <v>514271.97</v>
      </c>
      <c r="AP524" s="34">
        <f t="shared" si="449"/>
        <v>525000</v>
      </c>
      <c r="AQ524" s="34">
        <f t="shared" si="450"/>
        <v>528393.93999999994</v>
      </c>
      <c r="AR524" s="34">
        <f t="shared" si="451"/>
        <v>537500</v>
      </c>
      <c r="AS524" s="34">
        <f t="shared" si="452"/>
        <v>542606.77</v>
      </c>
      <c r="AT524" s="34">
        <f t="shared" si="453"/>
        <v>550000</v>
      </c>
      <c r="AU524" s="34">
        <f t="shared" si="454"/>
        <v>556911.05000000005</v>
      </c>
      <c r="AV524" s="34">
        <f t="shared" si="455"/>
        <v>562500</v>
      </c>
      <c r="AW524" s="34">
        <f t="shared" si="456"/>
        <v>571307.36</v>
      </c>
      <c r="AX524" s="34">
        <f t="shared" si="457"/>
        <v>575000</v>
      </c>
      <c r="AY524" s="34">
        <f t="shared" si="458"/>
        <v>585796.30000000005</v>
      </c>
      <c r="AZ524" s="34">
        <f t="shared" si="459"/>
        <v>587500</v>
      </c>
      <c r="BA524" s="34">
        <f t="shared" si="460"/>
        <v>600378.46</v>
      </c>
    </row>
    <row r="525" spans="1:53" x14ac:dyDescent="0.2">
      <c r="A525" s="24">
        <v>45078</v>
      </c>
      <c r="B525" s="33">
        <v>275000</v>
      </c>
      <c r="C525" s="33">
        <v>256695.82</v>
      </c>
      <c r="D525" s="33">
        <v>260133.32</v>
      </c>
      <c r="E525" s="34">
        <f t="shared" si="432"/>
        <v>287500</v>
      </c>
      <c r="F525" s="34">
        <f t="shared" si="433"/>
        <v>272620.15000000002</v>
      </c>
      <c r="G525" s="34">
        <f t="shared" si="434"/>
        <v>300000</v>
      </c>
      <c r="H525" s="34">
        <f t="shared" si="435"/>
        <v>285187.32</v>
      </c>
      <c r="I525" s="34">
        <f t="shared" si="412"/>
        <v>312500</v>
      </c>
      <c r="J525" s="34">
        <f t="shared" si="413"/>
        <v>297835.34999999998</v>
      </c>
      <c r="K525" s="34">
        <f t="shared" si="414"/>
        <v>325000</v>
      </c>
      <c r="L525" s="34">
        <f t="shared" si="415"/>
        <v>310564.76</v>
      </c>
      <c r="M525" s="34">
        <f t="shared" si="416"/>
        <v>337500</v>
      </c>
      <c r="N525" s="34">
        <f t="shared" si="417"/>
        <v>323376.07</v>
      </c>
      <c r="O525" s="34">
        <f t="shared" si="418"/>
        <v>350000</v>
      </c>
      <c r="P525" s="34">
        <f t="shared" si="419"/>
        <v>336269.81</v>
      </c>
      <c r="Q525" s="34">
        <f t="shared" si="420"/>
        <v>362500</v>
      </c>
      <c r="R525" s="34">
        <f t="shared" si="421"/>
        <v>349246.51</v>
      </c>
      <c r="S525" s="34">
        <f t="shared" si="422"/>
        <v>375000</v>
      </c>
      <c r="T525" s="34">
        <f t="shared" si="423"/>
        <v>362306.7</v>
      </c>
      <c r="U525" s="34">
        <f t="shared" si="424"/>
        <v>387500</v>
      </c>
      <c r="V525" s="34">
        <f t="shared" si="425"/>
        <v>375450.92</v>
      </c>
      <c r="W525" s="34">
        <f t="shared" si="426"/>
        <v>400000</v>
      </c>
      <c r="X525" s="34">
        <f t="shared" si="427"/>
        <v>388679.71</v>
      </c>
      <c r="Y525" s="34">
        <f t="shared" si="428"/>
        <v>412500</v>
      </c>
      <c r="Z525" s="34">
        <f t="shared" si="429"/>
        <v>401993.61</v>
      </c>
      <c r="AA525" s="34">
        <f t="shared" si="430"/>
        <v>425000</v>
      </c>
      <c r="AB525" s="34">
        <f t="shared" si="431"/>
        <v>415393.18</v>
      </c>
      <c r="AC525" s="39">
        <f t="shared" si="436"/>
        <v>417518.18</v>
      </c>
      <c r="AD525" s="34">
        <f t="shared" si="437"/>
        <v>437500</v>
      </c>
      <c r="AE525" s="34">
        <f t="shared" si="438"/>
        <v>431017.63</v>
      </c>
      <c r="AF525" s="34">
        <f t="shared" si="439"/>
        <v>450000</v>
      </c>
      <c r="AG525" s="34">
        <f t="shared" si="440"/>
        <v>444603.94</v>
      </c>
      <c r="AH525" s="34">
        <f t="shared" si="441"/>
        <v>462500</v>
      </c>
      <c r="AI525" s="34">
        <f t="shared" si="442"/>
        <v>458277.66</v>
      </c>
      <c r="AJ525" s="34">
        <f t="shared" si="443"/>
        <v>475000</v>
      </c>
      <c r="AK525" s="34">
        <f t="shared" si="444"/>
        <v>472039.36</v>
      </c>
      <c r="AL525" s="34">
        <f t="shared" si="445"/>
        <v>487500</v>
      </c>
      <c r="AM525" s="34">
        <f t="shared" si="446"/>
        <v>485889.6</v>
      </c>
      <c r="AN525" s="34">
        <f t="shared" si="447"/>
        <v>500000</v>
      </c>
      <c r="AO525" s="34">
        <f t="shared" si="448"/>
        <v>499828.96</v>
      </c>
      <c r="AP525" s="34">
        <f t="shared" si="449"/>
        <v>512500</v>
      </c>
      <c r="AQ525" s="34">
        <f t="shared" si="450"/>
        <v>513858</v>
      </c>
      <c r="AR525" s="34">
        <f t="shared" si="451"/>
        <v>525000</v>
      </c>
      <c r="AS525" s="34">
        <f t="shared" si="452"/>
        <v>527977.31000000006</v>
      </c>
      <c r="AT525" s="34">
        <f t="shared" si="453"/>
        <v>537500</v>
      </c>
      <c r="AU525" s="34">
        <f t="shared" si="454"/>
        <v>542187.46</v>
      </c>
      <c r="AV525" s="34">
        <f t="shared" si="455"/>
        <v>550000</v>
      </c>
      <c r="AW525" s="34">
        <f t="shared" si="456"/>
        <v>556489.04</v>
      </c>
      <c r="AX525" s="34">
        <f t="shared" si="457"/>
        <v>562500</v>
      </c>
      <c r="AY525" s="34">
        <f t="shared" si="458"/>
        <v>570882.63</v>
      </c>
      <c r="AZ525" s="34">
        <f t="shared" si="459"/>
        <v>575000</v>
      </c>
      <c r="BA525" s="34">
        <f t="shared" si="460"/>
        <v>585368.82999999996</v>
      </c>
    </row>
    <row r="526" spans="1:53" x14ac:dyDescent="0.2">
      <c r="A526" s="24">
        <v>45108</v>
      </c>
      <c r="B526" s="33">
        <v>262500</v>
      </c>
      <c r="C526" s="33">
        <v>244121.26</v>
      </c>
      <c r="D526" s="33">
        <v>247402.51</v>
      </c>
      <c r="E526" s="34">
        <f t="shared" si="432"/>
        <v>275000</v>
      </c>
      <c r="F526" s="34">
        <f t="shared" si="433"/>
        <v>259807.43</v>
      </c>
      <c r="G526" s="34">
        <f t="shared" si="434"/>
        <v>287500</v>
      </c>
      <c r="H526" s="34">
        <f t="shared" si="435"/>
        <v>272292.17</v>
      </c>
      <c r="I526" s="34">
        <f t="shared" si="412"/>
        <v>300000</v>
      </c>
      <c r="J526" s="34">
        <f t="shared" si="413"/>
        <v>284857.23</v>
      </c>
      <c r="K526" s="34">
        <f t="shared" si="414"/>
        <v>312500</v>
      </c>
      <c r="L526" s="34">
        <f t="shared" si="415"/>
        <v>297503.14</v>
      </c>
      <c r="M526" s="34">
        <f t="shared" si="416"/>
        <v>325000</v>
      </c>
      <c r="N526" s="34">
        <f t="shared" si="417"/>
        <v>310230.40999999997</v>
      </c>
      <c r="O526" s="34">
        <f t="shared" si="418"/>
        <v>337500</v>
      </c>
      <c r="P526" s="34">
        <f t="shared" si="419"/>
        <v>323039.57</v>
      </c>
      <c r="Q526" s="34">
        <f t="shared" si="420"/>
        <v>350000</v>
      </c>
      <c r="R526" s="34">
        <f t="shared" si="421"/>
        <v>335931.14</v>
      </c>
      <c r="S526" s="34">
        <f t="shared" si="422"/>
        <v>362500</v>
      </c>
      <c r="T526" s="34">
        <f t="shared" si="423"/>
        <v>348905.66</v>
      </c>
      <c r="U526" s="34">
        <f t="shared" si="424"/>
        <v>375000</v>
      </c>
      <c r="V526" s="34">
        <f t="shared" si="425"/>
        <v>361963.66</v>
      </c>
      <c r="W526" s="34">
        <f t="shared" si="426"/>
        <v>387500</v>
      </c>
      <c r="X526" s="34">
        <f t="shared" si="427"/>
        <v>375105.67</v>
      </c>
      <c r="Y526" s="34">
        <f t="shared" si="428"/>
        <v>400000</v>
      </c>
      <c r="Z526" s="34">
        <f t="shared" si="429"/>
        <v>388332.24</v>
      </c>
      <c r="AA526" s="34">
        <f t="shared" si="430"/>
        <v>412500</v>
      </c>
      <c r="AB526" s="34">
        <f t="shared" si="431"/>
        <v>401643.91</v>
      </c>
      <c r="AC526" s="39">
        <f t="shared" si="436"/>
        <v>403706.41</v>
      </c>
      <c r="AD526" s="34">
        <f t="shared" si="437"/>
        <v>425000</v>
      </c>
      <c r="AE526" s="34">
        <f t="shared" si="438"/>
        <v>417117</v>
      </c>
      <c r="AF526" s="34">
        <f t="shared" si="439"/>
        <v>437500</v>
      </c>
      <c r="AG526" s="34">
        <f t="shared" si="440"/>
        <v>430613.87</v>
      </c>
      <c r="AH526" s="34">
        <f t="shared" si="441"/>
        <v>450000</v>
      </c>
      <c r="AI526" s="34">
        <f t="shared" si="442"/>
        <v>444197.58</v>
      </c>
      <c r="AJ526" s="34">
        <f t="shared" si="443"/>
        <v>462500</v>
      </c>
      <c r="AK526" s="34">
        <f t="shared" si="444"/>
        <v>457868.69</v>
      </c>
      <c r="AL526" s="34">
        <f t="shared" si="445"/>
        <v>475000</v>
      </c>
      <c r="AM526" s="34">
        <f t="shared" si="446"/>
        <v>471627.76</v>
      </c>
      <c r="AN526" s="34">
        <f t="shared" si="447"/>
        <v>487500</v>
      </c>
      <c r="AO526" s="34">
        <f t="shared" si="448"/>
        <v>485475.35</v>
      </c>
      <c r="AP526" s="34">
        <f t="shared" si="449"/>
        <v>500000</v>
      </c>
      <c r="AQ526" s="34">
        <f t="shared" si="450"/>
        <v>499412.04</v>
      </c>
      <c r="AR526" s="34">
        <f t="shared" si="451"/>
        <v>512500</v>
      </c>
      <c r="AS526" s="34">
        <f t="shared" si="452"/>
        <v>513438.4</v>
      </c>
      <c r="AT526" s="34">
        <f t="shared" si="453"/>
        <v>525000</v>
      </c>
      <c r="AU526" s="34">
        <f t="shared" si="454"/>
        <v>527555.01</v>
      </c>
      <c r="AV526" s="34">
        <f t="shared" si="455"/>
        <v>537500</v>
      </c>
      <c r="AW526" s="34">
        <f t="shared" si="456"/>
        <v>541762.43999999994</v>
      </c>
      <c r="AX526" s="34">
        <f t="shared" si="457"/>
        <v>550000</v>
      </c>
      <c r="AY526" s="34">
        <f t="shared" si="458"/>
        <v>556061.28</v>
      </c>
      <c r="AZ526" s="34">
        <f t="shared" si="459"/>
        <v>562500</v>
      </c>
      <c r="BA526" s="34">
        <f t="shared" si="460"/>
        <v>570452.12</v>
      </c>
    </row>
    <row r="527" spans="1:53" x14ac:dyDescent="0.2">
      <c r="A527" s="24">
        <v>45139</v>
      </c>
      <c r="B527" s="33">
        <v>250000</v>
      </c>
      <c r="C527" s="33">
        <v>231625.78</v>
      </c>
      <c r="D527" s="33">
        <v>234750.78</v>
      </c>
      <c r="E527" s="34">
        <f t="shared" si="432"/>
        <v>262500</v>
      </c>
      <c r="F527" s="34">
        <f t="shared" si="433"/>
        <v>247074.3</v>
      </c>
      <c r="G527" s="34">
        <f t="shared" si="434"/>
        <v>275000</v>
      </c>
      <c r="H527" s="34">
        <f t="shared" si="435"/>
        <v>259477.11</v>
      </c>
      <c r="I527" s="34">
        <f t="shared" si="412"/>
        <v>287500</v>
      </c>
      <c r="J527" s="34">
        <f t="shared" si="413"/>
        <v>271959.71999999997</v>
      </c>
      <c r="K527" s="34">
        <f t="shared" si="414"/>
        <v>300000</v>
      </c>
      <c r="L527" s="34">
        <f t="shared" si="415"/>
        <v>284522.64</v>
      </c>
      <c r="M527" s="34">
        <f t="shared" si="416"/>
        <v>312500</v>
      </c>
      <c r="N527" s="34">
        <f t="shared" si="417"/>
        <v>297166.39</v>
      </c>
      <c r="O527" s="34">
        <f t="shared" si="418"/>
        <v>325000</v>
      </c>
      <c r="P527" s="34">
        <f t="shared" si="419"/>
        <v>309891.49</v>
      </c>
      <c r="Q527" s="34">
        <f t="shared" si="420"/>
        <v>337500</v>
      </c>
      <c r="R527" s="34">
        <f t="shared" si="421"/>
        <v>322698.46999999997</v>
      </c>
      <c r="S527" s="34">
        <f t="shared" si="422"/>
        <v>350000</v>
      </c>
      <c r="T527" s="34">
        <f t="shared" si="423"/>
        <v>335587.85</v>
      </c>
      <c r="U527" s="34">
        <f t="shared" si="424"/>
        <v>362500</v>
      </c>
      <c r="V527" s="34">
        <f t="shared" si="425"/>
        <v>348560.16</v>
      </c>
      <c r="W527" s="34">
        <f t="shared" si="426"/>
        <v>375000</v>
      </c>
      <c r="X527" s="34">
        <f t="shared" si="427"/>
        <v>361615.93</v>
      </c>
      <c r="Y527" s="34">
        <f t="shared" si="428"/>
        <v>387500</v>
      </c>
      <c r="Z527" s="34">
        <f t="shared" si="429"/>
        <v>374755.71</v>
      </c>
      <c r="AA527" s="34">
        <f t="shared" si="430"/>
        <v>400000</v>
      </c>
      <c r="AB527" s="34">
        <f t="shared" si="431"/>
        <v>387980.03</v>
      </c>
      <c r="AC527" s="39">
        <f t="shared" si="436"/>
        <v>389980.03</v>
      </c>
      <c r="AD527" s="34">
        <f t="shared" si="437"/>
        <v>412500</v>
      </c>
      <c r="AE527" s="34">
        <f t="shared" si="438"/>
        <v>403302.3</v>
      </c>
      <c r="AF527" s="34">
        <f t="shared" si="439"/>
        <v>425000</v>
      </c>
      <c r="AG527" s="34">
        <f t="shared" si="440"/>
        <v>416710.29</v>
      </c>
      <c r="AH527" s="34">
        <f t="shared" si="441"/>
        <v>437500</v>
      </c>
      <c r="AI527" s="34">
        <f t="shared" si="442"/>
        <v>430204.54</v>
      </c>
      <c r="AJ527" s="34">
        <f t="shared" si="443"/>
        <v>450000</v>
      </c>
      <c r="AK527" s="34">
        <f t="shared" si="444"/>
        <v>443785.62</v>
      </c>
      <c r="AL527" s="34">
        <f t="shared" si="445"/>
        <v>462500</v>
      </c>
      <c r="AM527" s="34">
        <f t="shared" si="446"/>
        <v>457454.08000000002</v>
      </c>
      <c r="AN527" s="34">
        <f t="shared" si="447"/>
        <v>475000</v>
      </c>
      <c r="AO527" s="34">
        <f t="shared" si="448"/>
        <v>471210.48</v>
      </c>
      <c r="AP527" s="34">
        <f t="shared" si="449"/>
        <v>487500</v>
      </c>
      <c r="AQ527" s="34">
        <f t="shared" si="450"/>
        <v>485055.39</v>
      </c>
      <c r="AR527" s="34">
        <f t="shared" si="451"/>
        <v>500000</v>
      </c>
      <c r="AS527" s="34">
        <f t="shared" si="452"/>
        <v>498989.38</v>
      </c>
      <c r="AT527" s="34">
        <f t="shared" si="453"/>
        <v>512500</v>
      </c>
      <c r="AU527" s="34">
        <f t="shared" si="454"/>
        <v>513013.02</v>
      </c>
      <c r="AV527" s="34">
        <f t="shared" si="455"/>
        <v>525000</v>
      </c>
      <c r="AW527" s="34">
        <f t="shared" si="456"/>
        <v>527126.89</v>
      </c>
      <c r="AX527" s="34">
        <f t="shared" si="457"/>
        <v>537500</v>
      </c>
      <c r="AY527" s="34">
        <f t="shared" si="458"/>
        <v>541331.56999999995</v>
      </c>
      <c r="AZ527" s="34">
        <f t="shared" si="459"/>
        <v>550000</v>
      </c>
      <c r="BA527" s="34">
        <f t="shared" si="460"/>
        <v>555627.64</v>
      </c>
    </row>
    <row r="528" spans="1:53" x14ac:dyDescent="0.2">
      <c r="A528" s="24">
        <v>45170</v>
      </c>
      <c r="B528" s="33">
        <v>237500</v>
      </c>
      <c r="C528" s="33">
        <v>219208.87</v>
      </c>
      <c r="D528" s="33">
        <v>222177.62</v>
      </c>
      <c r="E528" s="34">
        <f t="shared" si="432"/>
        <v>250000</v>
      </c>
      <c r="F528" s="34">
        <f t="shared" si="433"/>
        <v>234420.24</v>
      </c>
      <c r="G528" s="34">
        <f t="shared" si="434"/>
        <v>262500</v>
      </c>
      <c r="H528" s="34">
        <f t="shared" si="435"/>
        <v>246741.63</v>
      </c>
      <c r="I528" s="34">
        <f t="shared" si="412"/>
        <v>275000</v>
      </c>
      <c r="J528" s="34">
        <f t="shared" si="413"/>
        <v>259142.3</v>
      </c>
      <c r="K528" s="34">
        <f t="shared" si="414"/>
        <v>287500</v>
      </c>
      <c r="L528" s="34">
        <f t="shared" si="415"/>
        <v>271622.76</v>
      </c>
      <c r="M528" s="34">
        <f t="shared" si="416"/>
        <v>300000</v>
      </c>
      <c r="N528" s="34">
        <f t="shared" si="417"/>
        <v>284183.52</v>
      </c>
      <c r="O528" s="34">
        <f t="shared" si="418"/>
        <v>312500</v>
      </c>
      <c r="P528" s="34">
        <f t="shared" si="419"/>
        <v>296825.09000000003</v>
      </c>
      <c r="Q528" s="34">
        <f t="shared" si="420"/>
        <v>325000</v>
      </c>
      <c r="R528" s="34">
        <f t="shared" si="421"/>
        <v>309548</v>
      </c>
      <c r="S528" s="34">
        <f t="shared" si="422"/>
        <v>337500</v>
      </c>
      <c r="T528" s="34">
        <f t="shared" si="423"/>
        <v>322352.77</v>
      </c>
      <c r="U528" s="34">
        <f t="shared" si="424"/>
        <v>350000</v>
      </c>
      <c r="V528" s="34">
        <f t="shared" si="425"/>
        <v>335239.92</v>
      </c>
      <c r="W528" s="34">
        <f t="shared" si="426"/>
        <v>362500</v>
      </c>
      <c r="X528" s="34">
        <f t="shared" si="427"/>
        <v>348209.99</v>
      </c>
      <c r="Y528" s="34">
        <f t="shared" si="428"/>
        <v>375000</v>
      </c>
      <c r="Z528" s="34">
        <f t="shared" si="429"/>
        <v>361263.51</v>
      </c>
      <c r="AA528" s="34">
        <f t="shared" si="430"/>
        <v>387500</v>
      </c>
      <c r="AB528" s="34">
        <f t="shared" si="431"/>
        <v>374401.02</v>
      </c>
      <c r="AC528" s="39">
        <f t="shared" si="436"/>
        <v>376338.52</v>
      </c>
      <c r="AD528" s="34">
        <f t="shared" si="437"/>
        <v>400000</v>
      </c>
      <c r="AE528" s="34">
        <f t="shared" si="438"/>
        <v>389573.02</v>
      </c>
      <c r="AF528" s="34">
        <f t="shared" si="439"/>
        <v>412500</v>
      </c>
      <c r="AG528" s="34">
        <f t="shared" si="440"/>
        <v>402892.67</v>
      </c>
      <c r="AH528" s="34">
        <f t="shared" si="441"/>
        <v>425000</v>
      </c>
      <c r="AI528" s="34">
        <f t="shared" si="442"/>
        <v>416298.02</v>
      </c>
      <c r="AJ528" s="34">
        <f t="shared" si="443"/>
        <v>437500</v>
      </c>
      <c r="AK528" s="34">
        <f t="shared" si="444"/>
        <v>429789.62</v>
      </c>
      <c r="AL528" s="34">
        <f t="shared" si="445"/>
        <v>450000</v>
      </c>
      <c r="AM528" s="34">
        <f t="shared" si="446"/>
        <v>443368.03</v>
      </c>
      <c r="AN528" s="34">
        <f t="shared" si="447"/>
        <v>462500</v>
      </c>
      <c r="AO528" s="34">
        <f t="shared" si="448"/>
        <v>457033.8</v>
      </c>
      <c r="AP528" s="34">
        <f t="shared" si="449"/>
        <v>475000</v>
      </c>
      <c r="AQ528" s="34">
        <f t="shared" si="450"/>
        <v>470787.5</v>
      </c>
      <c r="AR528" s="34">
        <f t="shared" si="451"/>
        <v>487500</v>
      </c>
      <c r="AS528" s="34">
        <f t="shared" si="452"/>
        <v>484629.69</v>
      </c>
      <c r="AT528" s="34">
        <f t="shared" si="453"/>
        <v>500000</v>
      </c>
      <c r="AU528" s="34">
        <f t="shared" si="454"/>
        <v>498560.94</v>
      </c>
      <c r="AV528" s="34">
        <f t="shared" si="455"/>
        <v>512500</v>
      </c>
      <c r="AW528" s="34">
        <f t="shared" si="456"/>
        <v>512581.82</v>
      </c>
      <c r="AX528" s="34">
        <f t="shared" si="457"/>
        <v>525000</v>
      </c>
      <c r="AY528" s="34">
        <f t="shared" si="458"/>
        <v>526692.91</v>
      </c>
      <c r="AZ528" s="34">
        <f t="shared" si="459"/>
        <v>537500</v>
      </c>
      <c r="BA528" s="34">
        <f t="shared" si="460"/>
        <v>540894.80000000005</v>
      </c>
    </row>
    <row r="529" spans="1:53" x14ac:dyDescent="0.2">
      <c r="A529" s="24">
        <v>45200</v>
      </c>
      <c r="B529" s="33">
        <v>225000</v>
      </c>
      <c r="C529" s="33">
        <v>206870.05</v>
      </c>
      <c r="D529" s="33">
        <v>209682.55</v>
      </c>
      <c r="E529" s="34">
        <f t="shared" si="432"/>
        <v>237500</v>
      </c>
      <c r="F529" s="34">
        <f t="shared" si="433"/>
        <v>221844.78</v>
      </c>
      <c r="G529" s="34">
        <f t="shared" si="434"/>
        <v>250000</v>
      </c>
      <c r="H529" s="34">
        <f t="shared" si="435"/>
        <v>234085.26</v>
      </c>
      <c r="I529" s="34">
        <f t="shared" si="412"/>
        <v>262500</v>
      </c>
      <c r="J529" s="34">
        <f t="shared" si="413"/>
        <v>246404.5</v>
      </c>
      <c r="K529" s="34">
        <f t="shared" si="414"/>
        <v>275000</v>
      </c>
      <c r="L529" s="34">
        <f t="shared" si="415"/>
        <v>258803</v>
      </c>
      <c r="M529" s="34">
        <f t="shared" si="416"/>
        <v>287500</v>
      </c>
      <c r="N529" s="34">
        <f t="shared" si="417"/>
        <v>271281.27</v>
      </c>
      <c r="O529" s="34">
        <f t="shared" si="418"/>
        <v>300000</v>
      </c>
      <c r="P529" s="34">
        <f t="shared" si="419"/>
        <v>283839.83</v>
      </c>
      <c r="Q529" s="34">
        <f t="shared" si="420"/>
        <v>312500</v>
      </c>
      <c r="R529" s="34">
        <f t="shared" si="421"/>
        <v>296479.19</v>
      </c>
      <c r="S529" s="34">
        <f t="shared" si="422"/>
        <v>325000</v>
      </c>
      <c r="T529" s="34">
        <f t="shared" si="423"/>
        <v>309199.87</v>
      </c>
      <c r="U529" s="34">
        <f t="shared" si="424"/>
        <v>337500</v>
      </c>
      <c r="V529" s="34">
        <f t="shared" si="425"/>
        <v>322002.40000000002</v>
      </c>
      <c r="W529" s="34">
        <f t="shared" si="426"/>
        <v>350000</v>
      </c>
      <c r="X529" s="34">
        <f t="shared" si="427"/>
        <v>334887.3</v>
      </c>
      <c r="Y529" s="34">
        <f t="shared" si="428"/>
        <v>362500</v>
      </c>
      <c r="Z529" s="34">
        <f t="shared" si="429"/>
        <v>347855.1</v>
      </c>
      <c r="AA529" s="34">
        <f t="shared" si="430"/>
        <v>375000</v>
      </c>
      <c r="AB529" s="34">
        <f t="shared" si="431"/>
        <v>360906.34</v>
      </c>
      <c r="AC529" s="39">
        <f t="shared" si="436"/>
        <v>362781.34</v>
      </c>
      <c r="AD529" s="34">
        <f t="shared" si="437"/>
        <v>387500</v>
      </c>
      <c r="AE529" s="34">
        <f t="shared" si="438"/>
        <v>375928.61</v>
      </c>
      <c r="AF529" s="34">
        <f t="shared" si="439"/>
        <v>400000</v>
      </c>
      <c r="AG529" s="34">
        <f t="shared" si="440"/>
        <v>389160.47</v>
      </c>
      <c r="AH529" s="34">
        <f t="shared" si="441"/>
        <v>412500</v>
      </c>
      <c r="AI529" s="34">
        <f t="shared" si="442"/>
        <v>402477.47</v>
      </c>
      <c r="AJ529" s="34">
        <f t="shared" si="443"/>
        <v>425000</v>
      </c>
      <c r="AK529" s="34">
        <f t="shared" si="444"/>
        <v>415880.15</v>
      </c>
      <c r="AL529" s="34">
        <f t="shared" si="445"/>
        <v>437500</v>
      </c>
      <c r="AM529" s="34">
        <f t="shared" si="446"/>
        <v>429369.06</v>
      </c>
      <c r="AN529" s="34">
        <f t="shared" si="447"/>
        <v>450000</v>
      </c>
      <c r="AO529" s="34">
        <f t="shared" si="448"/>
        <v>442944.76</v>
      </c>
      <c r="AP529" s="34">
        <f t="shared" si="449"/>
        <v>462500</v>
      </c>
      <c r="AQ529" s="34">
        <f t="shared" si="450"/>
        <v>456607.81</v>
      </c>
      <c r="AR529" s="34">
        <f t="shared" si="451"/>
        <v>475000</v>
      </c>
      <c r="AS529" s="34">
        <f t="shared" si="452"/>
        <v>470358.77</v>
      </c>
      <c r="AT529" s="34">
        <f t="shared" si="453"/>
        <v>487500</v>
      </c>
      <c r="AU529" s="34">
        <f t="shared" si="454"/>
        <v>484198.2</v>
      </c>
      <c r="AV529" s="34">
        <f t="shared" si="455"/>
        <v>500000</v>
      </c>
      <c r="AW529" s="34">
        <f t="shared" si="456"/>
        <v>498126.67</v>
      </c>
      <c r="AX529" s="34">
        <f t="shared" si="457"/>
        <v>512500</v>
      </c>
      <c r="AY529" s="34">
        <f t="shared" si="458"/>
        <v>512144.76</v>
      </c>
      <c r="AZ529" s="34">
        <f t="shared" si="459"/>
        <v>525000</v>
      </c>
      <c r="BA529" s="34">
        <f t="shared" si="460"/>
        <v>526253.04</v>
      </c>
    </row>
    <row r="530" spans="1:53" x14ac:dyDescent="0.2">
      <c r="A530" s="24">
        <v>45231</v>
      </c>
      <c r="B530" s="33">
        <v>212500</v>
      </c>
      <c r="C530" s="33">
        <v>194608.81</v>
      </c>
      <c r="D530" s="33">
        <v>197265.06</v>
      </c>
      <c r="E530" s="34">
        <f t="shared" si="432"/>
        <v>225000</v>
      </c>
      <c r="F530" s="34">
        <f t="shared" si="433"/>
        <v>209347.4</v>
      </c>
      <c r="G530" s="34">
        <f t="shared" si="434"/>
        <v>237500</v>
      </c>
      <c r="H530" s="34">
        <f t="shared" si="435"/>
        <v>221507.47</v>
      </c>
      <c r="I530" s="34">
        <f t="shared" si="412"/>
        <v>250000</v>
      </c>
      <c r="J530" s="34">
        <f t="shared" si="413"/>
        <v>233745.78</v>
      </c>
      <c r="K530" s="34">
        <f t="shared" si="414"/>
        <v>262500</v>
      </c>
      <c r="L530" s="34">
        <f t="shared" si="415"/>
        <v>246062.83</v>
      </c>
      <c r="M530" s="34">
        <f t="shared" si="416"/>
        <v>275000</v>
      </c>
      <c r="N530" s="34">
        <f t="shared" si="417"/>
        <v>258459.13</v>
      </c>
      <c r="O530" s="34">
        <f t="shared" si="418"/>
        <v>287500</v>
      </c>
      <c r="P530" s="34">
        <f t="shared" si="419"/>
        <v>270935.19</v>
      </c>
      <c r="Q530" s="34">
        <f t="shared" si="420"/>
        <v>300000</v>
      </c>
      <c r="R530" s="34">
        <f t="shared" si="421"/>
        <v>283491.52</v>
      </c>
      <c r="S530" s="34">
        <f t="shared" si="422"/>
        <v>312500</v>
      </c>
      <c r="T530" s="34">
        <f t="shared" si="423"/>
        <v>296128.64000000001</v>
      </c>
      <c r="U530" s="34">
        <f t="shared" si="424"/>
        <v>325000</v>
      </c>
      <c r="V530" s="34">
        <f t="shared" si="425"/>
        <v>308847.07</v>
      </c>
      <c r="W530" s="34">
        <f t="shared" si="426"/>
        <v>337500</v>
      </c>
      <c r="X530" s="34">
        <f t="shared" si="427"/>
        <v>321647.33</v>
      </c>
      <c r="Y530" s="34">
        <f t="shared" si="428"/>
        <v>350000</v>
      </c>
      <c r="Z530" s="34">
        <f t="shared" si="429"/>
        <v>334529.95</v>
      </c>
      <c r="AA530" s="34">
        <f t="shared" si="430"/>
        <v>362500</v>
      </c>
      <c r="AB530" s="34">
        <f t="shared" si="431"/>
        <v>347495.45</v>
      </c>
      <c r="AC530" s="39">
        <f t="shared" si="436"/>
        <v>349307.95</v>
      </c>
      <c r="AD530" s="34">
        <f t="shared" si="437"/>
        <v>375000</v>
      </c>
      <c r="AE530" s="34">
        <f t="shared" si="438"/>
        <v>362368.54</v>
      </c>
      <c r="AF530" s="34">
        <f t="shared" si="439"/>
        <v>387500</v>
      </c>
      <c r="AG530" s="34">
        <f t="shared" si="440"/>
        <v>375513.16</v>
      </c>
      <c r="AH530" s="34">
        <f t="shared" si="441"/>
        <v>400000</v>
      </c>
      <c r="AI530" s="34">
        <f t="shared" si="442"/>
        <v>388742.35</v>
      </c>
      <c r="AJ530" s="34">
        <f t="shared" si="443"/>
        <v>412500</v>
      </c>
      <c r="AK530" s="34">
        <f t="shared" si="444"/>
        <v>402056.66</v>
      </c>
      <c r="AL530" s="34">
        <f t="shared" si="445"/>
        <v>425000</v>
      </c>
      <c r="AM530" s="34">
        <f t="shared" si="446"/>
        <v>415456.63</v>
      </c>
      <c r="AN530" s="34">
        <f t="shared" si="447"/>
        <v>437500</v>
      </c>
      <c r="AO530" s="34">
        <f t="shared" si="448"/>
        <v>428942.82</v>
      </c>
      <c r="AP530" s="34">
        <f t="shared" si="449"/>
        <v>450000</v>
      </c>
      <c r="AQ530" s="34">
        <f t="shared" si="450"/>
        <v>442515.78</v>
      </c>
      <c r="AR530" s="34">
        <f t="shared" si="451"/>
        <v>462500</v>
      </c>
      <c r="AS530" s="34">
        <f t="shared" si="452"/>
        <v>456176.07</v>
      </c>
      <c r="AT530" s="34">
        <f t="shared" si="453"/>
        <v>475000</v>
      </c>
      <c r="AU530" s="34">
        <f t="shared" si="454"/>
        <v>469924.25</v>
      </c>
      <c r="AV530" s="34">
        <f t="shared" si="455"/>
        <v>487500</v>
      </c>
      <c r="AW530" s="34">
        <f t="shared" si="456"/>
        <v>483760.88</v>
      </c>
      <c r="AX530" s="34">
        <f t="shared" si="457"/>
        <v>500000</v>
      </c>
      <c r="AY530" s="34">
        <f t="shared" si="458"/>
        <v>497686.54</v>
      </c>
      <c r="AZ530" s="34">
        <f t="shared" si="459"/>
        <v>512500</v>
      </c>
      <c r="BA530" s="34">
        <f t="shared" si="460"/>
        <v>511701.8</v>
      </c>
    </row>
    <row r="531" spans="1:53" x14ac:dyDescent="0.2">
      <c r="A531" s="24">
        <v>45261</v>
      </c>
      <c r="B531" s="33">
        <v>200000</v>
      </c>
      <c r="C531" s="33">
        <v>182424.68</v>
      </c>
      <c r="D531" s="33">
        <v>184924.68</v>
      </c>
      <c r="E531" s="34">
        <f t="shared" si="432"/>
        <v>212500</v>
      </c>
      <c r="F531" s="34">
        <f t="shared" si="433"/>
        <v>196927.62</v>
      </c>
      <c r="G531" s="34">
        <f t="shared" si="434"/>
        <v>225000</v>
      </c>
      <c r="H531" s="34">
        <f t="shared" si="435"/>
        <v>209007.79</v>
      </c>
      <c r="I531" s="34">
        <f t="shared" si="412"/>
        <v>237500</v>
      </c>
      <c r="J531" s="34">
        <f t="shared" si="413"/>
        <v>221165.68</v>
      </c>
      <c r="K531" s="34">
        <f t="shared" si="414"/>
        <v>250000</v>
      </c>
      <c r="L531" s="34">
        <f t="shared" si="415"/>
        <v>233401.79</v>
      </c>
      <c r="M531" s="34">
        <f t="shared" si="416"/>
        <v>262500</v>
      </c>
      <c r="N531" s="34">
        <f t="shared" si="417"/>
        <v>245716.63</v>
      </c>
      <c r="O531" s="34">
        <f t="shared" si="418"/>
        <v>275000</v>
      </c>
      <c r="P531" s="34">
        <f t="shared" si="419"/>
        <v>258110.71</v>
      </c>
      <c r="Q531" s="34">
        <f t="shared" si="420"/>
        <v>287500</v>
      </c>
      <c r="R531" s="34">
        <f t="shared" si="421"/>
        <v>270584.53000000003</v>
      </c>
      <c r="S531" s="34">
        <f t="shared" si="422"/>
        <v>300000</v>
      </c>
      <c r="T531" s="34">
        <f t="shared" si="423"/>
        <v>283138.61</v>
      </c>
      <c r="U531" s="34">
        <f t="shared" si="424"/>
        <v>312500</v>
      </c>
      <c r="V531" s="34">
        <f t="shared" si="425"/>
        <v>295773.46000000002</v>
      </c>
      <c r="W531" s="34">
        <f t="shared" si="426"/>
        <v>325000</v>
      </c>
      <c r="X531" s="34">
        <f t="shared" si="427"/>
        <v>308489.59999999998</v>
      </c>
      <c r="Y531" s="34">
        <f t="shared" si="428"/>
        <v>337500</v>
      </c>
      <c r="Z531" s="34">
        <f t="shared" si="429"/>
        <v>321287.56</v>
      </c>
      <c r="AA531" s="34">
        <f t="shared" si="430"/>
        <v>350000</v>
      </c>
      <c r="AB531" s="34">
        <f t="shared" si="431"/>
        <v>334167.86</v>
      </c>
      <c r="AC531" s="39">
        <f t="shared" si="436"/>
        <v>335917.86</v>
      </c>
      <c r="AD531" s="34">
        <f t="shared" si="437"/>
        <v>362500</v>
      </c>
      <c r="AE531" s="34">
        <f t="shared" si="438"/>
        <v>348892.29</v>
      </c>
      <c r="AF531" s="34">
        <f t="shared" si="439"/>
        <v>375000</v>
      </c>
      <c r="AG531" s="34">
        <f t="shared" si="440"/>
        <v>361950.2</v>
      </c>
      <c r="AH531" s="34">
        <f t="shared" si="441"/>
        <v>387500</v>
      </c>
      <c r="AI531" s="34">
        <f t="shared" si="442"/>
        <v>375092.13</v>
      </c>
      <c r="AJ531" s="34">
        <f t="shared" si="443"/>
        <v>400000</v>
      </c>
      <c r="AK531" s="34">
        <f t="shared" si="444"/>
        <v>388318.61</v>
      </c>
      <c r="AL531" s="34">
        <f t="shared" si="445"/>
        <v>412500</v>
      </c>
      <c r="AM531" s="34">
        <f t="shared" si="446"/>
        <v>401630.19</v>
      </c>
      <c r="AN531" s="34">
        <f t="shared" si="447"/>
        <v>425000</v>
      </c>
      <c r="AO531" s="34">
        <f t="shared" si="448"/>
        <v>415027.42</v>
      </c>
      <c r="AP531" s="34">
        <f t="shared" si="449"/>
        <v>437500</v>
      </c>
      <c r="AQ531" s="34">
        <f t="shared" si="450"/>
        <v>428510.85</v>
      </c>
      <c r="AR531" s="34">
        <f t="shared" si="451"/>
        <v>450000</v>
      </c>
      <c r="AS531" s="34">
        <f t="shared" si="452"/>
        <v>442081.03</v>
      </c>
      <c r="AT531" s="34">
        <f t="shared" si="453"/>
        <v>462500</v>
      </c>
      <c r="AU531" s="34">
        <f t="shared" si="454"/>
        <v>455738.52</v>
      </c>
      <c r="AV531" s="34">
        <f t="shared" si="455"/>
        <v>475000</v>
      </c>
      <c r="AW531" s="34">
        <f t="shared" si="456"/>
        <v>469483.88</v>
      </c>
      <c r="AX531" s="34">
        <f t="shared" si="457"/>
        <v>487500</v>
      </c>
      <c r="AY531" s="34">
        <f t="shared" si="458"/>
        <v>483317.68</v>
      </c>
      <c r="AZ531" s="34">
        <f t="shared" si="459"/>
        <v>500000</v>
      </c>
      <c r="BA531" s="34">
        <f t="shared" si="460"/>
        <v>497240.49</v>
      </c>
    </row>
    <row r="532" spans="1:53" x14ac:dyDescent="0.2">
      <c r="A532" s="24">
        <v>45292</v>
      </c>
      <c r="B532" s="33">
        <v>187500</v>
      </c>
      <c r="C532" s="33">
        <v>170317.14</v>
      </c>
      <c r="D532" s="33">
        <v>172660.89</v>
      </c>
      <c r="E532" s="34">
        <f t="shared" si="432"/>
        <v>200000</v>
      </c>
      <c r="F532" s="34">
        <f t="shared" si="433"/>
        <v>184584.92</v>
      </c>
      <c r="G532" s="34">
        <f t="shared" si="434"/>
        <v>212500</v>
      </c>
      <c r="H532" s="34">
        <f t="shared" si="435"/>
        <v>196585.67</v>
      </c>
      <c r="I532" s="34">
        <f t="shared" si="412"/>
        <v>225000</v>
      </c>
      <c r="J532" s="34">
        <f t="shared" si="413"/>
        <v>208663.64</v>
      </c>
      <c r="K532" s="34">
        <f t="shared" si="414"/>
        <v>237500</v>
      </c>
      <c r="L532" s="34">
        <f t="shared" si="415"/>
        <v>220819.32</v>
      </c>
      <c r="M532" s="34">
        <f t="shared" si="416"/>
        <v>250000</v>
      </c>
      <c r="N532" s="34">
        <f t="shared" si="417"/>
        <v>233053.21</v>
      </c>
      <c r="O532" s="34">
        <f t="shared" si="418"/>
        <v>262500</v>
      </c>
      <c r="P532" s="34">
        <f t="shared" si="419"/>
        <v>245365.81</v>
      </c>
      <c r="Q532" s="34">
        <f t="shared" si="420"/>
        <v>275000</v>
      </c>
      <c r="R532" s="34">
        <f t="shared" si="421"/>
        <v>257757.63</v>
      </c>
      <c r="S532" s="34">
        <f t="shared" si="422"/>
        <v>287500</v>
      </c>
      <c r="T532" s="34">
        <f t="shared" si="423"/>
        <v>270229.18</v>
      </c>
      <c r="U532" s="34">
        <f t="shared" si="424"/>
        <v>300000</v>
      </c>
      <c r="V532" s="34">
        <f t="shared" si="425"/>
        <v>282780.96999999997</v>
      </c>
      <c r="W532" s="34">
        <f t="shared" si="426"/>
        <v>312500</v>
      </c>
      <c r="X532" s="34">
        <f t="shared" si="427"/>
        <v>295413.52</v>
      </c>
      <c r="Y532" s="34">
        <f t="shared" si="428"/>
        <v>325000</v>
      </c>
      <c r="Z532" s="34">
        <f t="shared" si="429"/>
        <v>308127.34999999998</v>
      </c>
      <c r="AA532" s="34">
        <f t="shared" si="430"/>
        <v>337500</v>
      </c>
      <c r="AB532" s="34">
        <f t="shared" si="431"/>
        <v>320922.98</v>
      </c>
      <c r="AC532" s="39">
        <f t="shared" si="436"/>
        <v>322610.48</v>
      </c>
      <c r="AD532" s="34">
        <f t="shared" si="437"/>
        <v>350000</v>
      </c>
      <c r="AE532" s="34">
        <f t="shared" si="438"/>
        <v>335499.28999999998</v>
      </c>
      <c r="AF532" s="34">
        <f t="shared" si="439"/>
        <v>362500</v>
      </c>
      <c r="AG532" s="34">
        <f t="shared" si="440"/>
        <v>348471.03</v>
      </c>
      <c r="AH532" s="34">
        <f t="shared" si="441"/>
        <v>375000</v>
      </c>
      <c r="AI532" s="34">
        <f t="shared" si="442"/>
        <v>361526.23</v>
      </c>
      <c r="AJ532" s="34">
        <f t="shared" si="443"/>
        <v>387500</v>
      </c>
      <c r="AK532" s="34">
        <f t="shared" si="444"/>
        <v>374665.43</v>
      </c>
      <c r="AL532" s="34">
        <f t="shared" si="445"/>
        <v>400000</v>
      </c>
      <c r="AM532" s="34">
        <f t="shared" si="446"/>
        <v>387889.17</v>
      </c>
      <c r="AN532" s="34">
        <f t="shared" si="447"/>
        <v>412500</v>
      </c>
      <c r="AO532" s="34">
        <f t="shared" si="448"/>
        <v>401197.99</v>
      </c>
      <c r="AP532" s="34">
        <f t="shared" si="449"/>
        <v>425000</v>
      </c>
      <c r="AQ532" s="34">
        <f t="shared" si="450"/>
        <v>414592.44</v>
      </c>
      <c r="AR532" s="34">
        <f t="shared" si="451"/>
        <v>437500</v>
      </c>
      <c r="AS532" s="34">
        <f t="shared" si="452"/>
        <v>428073.07</v>
      </c>
      <c r="AT532" s="34">
        <f t="shared" si="453"/>
        <v>450000</v>
      </c>
      <c r="AU532" s="34">
        <f t="shared" si="454"/>
        <v>441640.43</v>
      </c>
      <c r="AV532" s="34">
        <f t="shared" si="455"/>
        <v>462500</v>
      </c>
      <c r="AW532" s="34">
        <f t="shared" si="456"/>
        <v>455295.09</v>
      </c>
      <c r="AX532" s="34">
        <f t="shared" si="457"/>
        <v>475000</v>
      </c>
      <c r="AY532" s="34">
        <f t="shared" si="458"/>
        <v>469037.6</v>
      </c>
      <c r="AZ532" s="34">
        <f t="shared" si="459"/>
        <v>487500</v>
      </c>
      <c r="BA532" s="34">
        <f t="shared" si="460"/>
        <v>482868.53</v>
      </c>
    </row>
    <row r="533" spans="1:53" x14ac:dyDescent="0.2">
      <c r="A533" s="24">
        <v>45323</v>
      </c>
      <c r="B533" s="33">
        <v>175000</v>
      </c>
      <c r="C533" s="33">
        <v>158285.70000000001</v>
      </c>
      <c r="D533" s="33">
        <v>160473.20000000001</v>
      </c>
      <c r="E533" s="34">
        <f t="shared" si="432"/>
        <v>187500</v>
      </c>
      <c r="F533" s="34">
        <f t="shared" si="433"/>
        <v>172318.82</v>
      </c>
      <c r="G533" s="34">
        <f t="shared" si="434"/>
        <v>200000</v>
      </c>
      <c r="H533" s="34">
        <f t="shared" si="435"/>
        <v>184240.65</v>
      </c>
      <c r="I533" s="34">
        <f t="shared" si="412"/>
        <v>212500</v>
      </c>
      <c r="J533" s="34">
        <f t="shared" si="413"/>
        <v>196239.19</v>
      </c>
      <c r="K533" s="34">
        <f t="shared" si="414"/>
        <v>225000</v>
      </c>
      <c r="L533" s="34">
        <f t="shared" si="415"/>
        <v>208314.93</v>
      </c>
      <c r="M533" s="34">
        <f t="shared" si="416"/>
        <v>237500</v>
      </c>
      <c r="N533" s="34">
        <f t="shared" si="417"/>
        <v>220468.36</v>
      </c>
      <c r="O533" s="34">
        <f t="shared" si="418"/>
        <v>250000</v>
      </c>
      <c r="P533" s="34">
        <f t="shared" si="419"/>
        <v>232699.99</v>
      </c>
      <c r="Q533" s="34">
        <f t="shared" si="420"/>
        <v>262500</v>
      </c>
      <c r="R533" s="34">
        <f t="shared" si="421"/>
        <v>245010.32</v>
      </c>
      <c r="S533" s="34">
        <f t="shared" si="422"/>
        <v>275000</v>
      </c>
      <c r="T533" s="34">
        <f t="shared" si="423"/>
        <v>257399.85</v>
      </c>
      <c r="U533" s="34">
        <f t="shared" si="424"/>
        <v>287500</v>
      </c>
      <c r="V533" s="34">
        <f t="shared" si="425"/>
        <v>269869.09999999998</v>
      </c>
      <c r="W533" s="34">
        <f t="shared" si="426"/>
        <v>300000</v>
      </c>
      <c r="X533" s="34">
        <f t="shared" si="427"/>
        <v>282418.57</v>
      </c>
      <c r="Y533" s="34">
        <f t="shared" si="428"/>
        <v>312500</v>
      </c>
      <c r="Z533" s="34">
        <f t="shared" si="429"/>
        <v>295048.78999999998</v>
      </c>
      <c r="AA533" s="34">
        <f t="shared" si="430"/>
        <v>325000</v>
      </c>
      <c r="AB533" s="34">
        <f t="shared" si="431"/>
        <v>307760.27</v>
      </c>
      <c r="AC533" s="39">
        <f t="shared" si="436"/>
        <v>309385.27</v>
      </c>
      <c r="AD533" s="34">
        <f t="shared" si="437"/>
        <v>337500</v>
      </c>
      <c r="AE533" s="34">
        <f t="shared" si="438"/>
        <v>322188.99</v>
      </c>
      <c r="AF533" s="34">
        <f t="shared" si="439"/>
        <v>350000</v>
      </c>
      <c r="AG533" s="34">
        <f t="shared" si="440"/>
        <v>335075.09000000003</v>
      </c>
      <c r="AH533" s="34">
        <f t="shared" si="441"/>
        <v>362500</v>
      </c>
      <c r="AI533" s="34">
        <f t="shared" si="442"/>
        <v>348044.1</v>
      </c>
      <c r="AJ533" s="34">
        <f t="shared" si="443"/>
        <v>375000</v>
      </c>
      <c r="AK533" s="34">
        <f t="shared" si="444"/>
        <v>361096.55</v>
      </c>
      <c r="AL533" s="34">
        <f t="shared" si="445"/>
        <v>387500</v>
      </c>
      <c r="AM533" s="34">
        <f t="shared" si="446"/>
        <v>374232.98</v>
      </c>
      <c r="AN533" s="34">
        <f t="shared" si="447"/>
        <v>400000</v>
      </c>
      <c r="AO533" s="34">
        <f t="shared" si="448"/>
        <v>387453.93</v>
      </c>
      <c r="AP533" s="34">
        <f t="shared" si="449"/>
        <v>412500</v>
      </c>
      <c r="AQ533" s="34">
        <f t="shared" si="450"/>
        <v>400759.95</v>
      </c>
      <c r="AR533" s="34">
        <f t="shared" si="451"/>
        <v>425000</v>
      </c>
      <c r="AS533" s="34">
        <f t="shared" si="452"/>
        <v>414151.58</v>
      </c>
      <c r="AT533" s="34">
        <f t="shared" si="453"/>
        <v>437500</v>
      </c>
      <c r="AU533" s="34">
        <f t="shared" si="454"/>
        <v>427629.37</v>
      </c>
      <c r="AV533" s="34">
        <f t="shared" si="455"/>
        <v>450000</v>
      </c>
      <c r="AW533" s="34">
        <f t="shared" si="456"/>
        <v>441193.88</v>
      </c>
      <c r="AX533" s="34">
        <f t="shared" si="457"/>
        <v>462500</v>
      </c>
      <c r="AY533" s="34">
        <f t="shared" si="458"/>
        <v>454845.66</v>
      </c>
      <c r="AZ533" s="34">
        <f t="shared" si="459"/>
        <v>475000</v>
      </c>
      <c r="BA533" s="34">
        <f t="shared" si="460"/>
        <v>468585.28</v>
      </c>
    </row>
    <row r="534" spans="1:53" x14ac:dyDescent="0.2">
      <c r="A534" s="24">
        <v>45352</v>
      </c>
      <c r="B534" s="33">
        <v>162500</v>
      </c>
      <c r="C534" s="33">
        <v>146329.88</v>
      </c>
      <c r="D534" s="33">
        <v>148361.13</v>
      </c>
      <c r="E534" s="34">
        <f t="shared" si="432"/>
        <v>175000</v>
      </c>
      <c r="F534" s="34">
        <f t="shared" si="433"/>
        <v>160128.82</v>
      </c>
      <c r="G534" s="34">
        <f t="shared" si="434"/>
        <v>187500</v>
      </c>
      <c r="H534" s="34">
        <f t="shared" si="435"/>
        <v>171972.22</v>
      </c>
      <c r="I534" s="34">
        <f t="shared" si="412"/>
        <v>200000</v>
      </c>
      <c r="J534" s="34">
        <f t="shared" si="413"/>
        <v>183891.82</v>
      </c>
      <c r="K534" s="34">
        <f t="shared" si="414"/>
        <v>212500</v>
      </c>
      <c r="L534" s="34">
        <f t="shared" si="415"/>
        <v>195888.11</v>
      </c>
      <c r="M534" s="34">
        <f t="shared" si="416"/>
        <v>225000</v>
      </c>
      <c r="N534" s="34">
        <f t="shared" si="417"/>
        <v>207961.59</v>
      </c>
      <c r="O534" s="34">
        <f t="shared" si="418"/>
        <v>237500</v>
      </c>
      <c r="P534" s="34">
        <f t="shared" si="419"/>
        <v>220112.75</v>
      </c>
      <c r="Q534" s="34">
        <f t="shared" si="420"/>
        <v>250000</v>
      </c>
      <c r="R534" s="34">
        <f t="shared" si="421"/>
        <v>232342.09</v>
      </c>
      <c r="S534" s="34">
        <f t="shared" si="422"/>
        <v>262500</v>
      </c>
      <c r="T534" s="34">
        <f t="shared" si="423"/>
        <v>244650.11</v>
      </c>
      <c r="U534" s="34">
        <f t="shared" si="424"/>
        <v>275000</v>
      </c>
      <c r="V534" s="34">
        <f t="shared" si="425"/>
        <v>257037.32</v>
      </c>
      <c r="W534" s="34">
        <f t="shared" si="426"/>
        <v>287500</v>
      </c>
      <c r="X534" s="34">
        <f t="shared" si="427"/>
        <v>269504.23</v>
      </c>
      <c r="Y534" s="34">
        <f t="shared" si="428"/>
        <v>300000</v>
      </c>
      <c r="Z534" s="34">
        <f t="shared" si="429"/>
        <v>282051.36</v>
      </c>
      <c r="AA534" s="34">
        <f t="shared" si="430"/>
        <v>312500</v>
      </c>
      <c r="AB534" s="34">
        <f t="shared" si="431"/>
        <v>294679.21000000002</v>
      </c>
      <c r="AC534" s="39">
        <f t="shared" si="436"/>
        <v>296241.71000000002</v>
      </c>
      <c r="AD534" s="34">
        <f t="shared" si="437"/>
        <v>325000</v>
      </c>
      <c r="AE534" s="34">
        <f t="shared" si="438"/>
        <v>308960.87</v>
      </c>
      <c r="AF534" s="34">
        <f t="shared" si="439"/>
        <v>337500</v>
      </c>
      <c r="AG534" s="34">
        <f t="shared" si="440"/>
        <v>321761.86</v>
      </c>
      <c r="AH534" s="34">
        <f t="shared" si="441"/>
        <v>350000</v>
      </c>
      <c r="AI534" s="34">
        <f t="shared" si="442"/>
        <v>334645.21000000002</v>
      </c>
      <c r="AJ534" s="34">
        <f t="shared" si="443"/>
        <v>362500</v>
      </c>
      <c r="AK534" s="34">
        <f t="shared" si="444"/>
        <v>347611.45</v>
      </c>
      <c r="AL534" s="34">
        <f t="shared" si="445"/>
        <v>375000</v>
      </c>
      <c r="AM534" s="34">
        <f t="shared" si="446"/>
        <v>360661.12</v>
      </c>
      <c r="AN534" s="34">
        <f t="shared" si="447"/>
        <v>387500</v>
      </c>
      <c r="AO534" s="34">
        <f t="shared" si="448"/>
        <v>373794.75</v>
      </c>
      <c r="AP534" s="34">
        <f t="shared" si="449"/>
        <v>400000</v>
      </c>
      <c r="AQ534" s="34">
        <f t="shared" si="450"/>
        <v>387012.88</v>
      </c>
      <c r="AR534" s="34">
        <f t="shared" si="451"/>
        <v>412500</v>
      </c>
      <c r="AS534" s="34">
        <f t="shared" si="452"/>
        <v>400316.06</v>
      </c>
      <c r="AT534" s="34">
        <f t="shared" si="453"/>
        <v>425000</v>
      </c>
      <c r="AU534" s="34">
        <f t="shared" si="454"/>
        <v>413704.83</v>
      </c>
      <c r="AV534" s="34">
        <f t="shared" si="455"/>
        <v>437500</v>
      </c>
      <c r="AW534" s="34">
        <f t="shared" si="456"/>
        <v>427179.75</v>
      </c>
      <c r="AX534" s="34">
        <f t="shared" si="457"/>
        <v>450000</v>
      </c>
      <c r="AY534" s="34">
        <f t="shared" si="458"/>
        <v>440741.36</v>
      </c>
      <c r="AZ534" s="34">
        <f t="shared" si="459"/>
        <v>462500</v>
      </c>
      <c r="BA534" s="34">
        <f t="shared" si="460"/>
        <v>454390.23</v>
      </c>
    </row>
    <row r="535" spans="1:53" x14ac:dyDescent="0.2">
      <c r="A535" s="24">
        <v>45383</v>
      </c>
      <c r="B535" s="33">
        <v>150000</v>
      </c>
      <c r="C535" s="33">
        <v>134449.19</v>
      </c>
      <c r="D535" s="33">
        <v>136324.19</v>
      </c>
      <c r="E535" s="34">
        <f t="shared" si="432"/>
        <v>162500</v>
      </c>
      <c r="F535" s="34">
        <f t="shared" si="433"/>
        <v>148014.43</v>
      </c>
      <c r="G535" s="34">
        <f t="shared" si="434"/>
        <v>175000</v>
      </c>
      <c r="H535" s="34">
        <f t="shared" si="435"/>
        <v>159779.89000000001</v>
      </c>
      <c r="I535" s="34">
        <f t="shared" si="412"/>
        <v>187500</v>
      </c>
      <c r="J535" s="34">
        <f t="shared" si="413"/>
        <v>171621.05</v>
      </c>
      <c r="K535" s="34">
        <f t="shared" si="414"/>
        <v>200000</v>
      </c>
      <c r="L535" s="34">
        <f t="shared" si="415"/>
        <v>183538.39</v>
      </c>
      <c r="M535" s="34">
        <f t="shared" si="416"/>
        <v>212500</v>
      </c>
      <c r="N535" s="34">
        <f t="shared" si="417"/>
        <v>195532.41</v>
      </c>
      <c r="O535" s="34">
        <f t="shared" si="418"/>
        <v>225000</v>
      </c>
      <c r="P535" s="34">
        <f t="shared" si="419"/>
        <v>207603.6</v>
      </c>
      <c r="Q535" s="34">
        <f t="shared" si="420"/>
        <v>237500</v>
      </c>
      <c r="R535" s="34">
        <f t="shared" si="421"/>
        <v>219752.46</v>
      </c>
      <c r="S535" s="34">
        <f t="shared" si="422"/>
        <v>250000</v>
      </c>
      <c r="T535" s="34">
        <f t="shared" si="423"/>
        <v>231979.48</v>
      </c>
      <c r="U535" s="34">
        <f t="shared" si="424"/>
        <v>262500</v>
      </c>
      <c r="V535" s="34">
        <f t="shared" si="425"/>
        <v>244285.17</v>
      </c>
      <c r="W535" s="34">
        <f t="shared" si="426"/>
        <v>275000</v>
      </c>
      <c r="X535" s="34">
        <f t="shared" si="427"/>
        <v>256670.04</v>
      </c>
      <c r="Y535" s="34">
        <f t="shared" si="428"/>
        <v>287500</v>
      </c>
      <c r="Z535" s="34">
        <f t="shared" si="429"/>
        <v>269134.59000000003</v>
      </c>
      <c r="AA535" s="34">
        <f t="shared" si="430"/>
        <v>300000</v>
      </c>
      <c r="AB535" s="34">
        <f t="shared" si="431"/>
        <v>281679.34000000003</v>
      </c>
      <c r="AC535" s="39">
        <f t="shared" si="436"/>
        <v>283179.34000000003</v>
      </c>
      <c r="AD535" s="34">
        <f t="shared" si="437"/>
        <v>312500</v>
      </c>
      <c r="AE535" s="34">
        <f t="shared" si="438"/>
        <v>295814.45</v>
      </c>
      <c r="AF535" s="34">
        <f t="shared" si="439"/>
        <v>325000</v>
      </c>
      <c r="AG535" s="34">
        <f t="shared" si="440"/>
        <v>308530.86</v>
      </c>
      <c r="AH535" s="34">
        <f t="shared" si="441"/>
        <v>337500</v>
      </c>
      <c r="AI535" s="34">
        <f t="shared" si="442"/>
        <v>321329.08</v>
      </c>
      <c r="AJ535" s="34">
        <f t="shared" si="443"/>
        <v>350000</v>
      </c>
      <c r="AK535" s="34">
        <f t="shared" si="444"/>
        <v>334209.65000000002</v>
      </c>
      <c r="AL535" s="34">
        <f t="shared" si="445"/>
        <v>362500</v>
      </c>
      <c r="AM535" s="34">
        <f t="shared" si="446"/>
        <v>347173.09</v>
      </c>
      <c r="AN535" s="34">
        <f t="shared" si="447"/>
        <v>375000</v>
      </c>
      <c r="AO535" s="34">
        <f t="shared" si="448"/>
        <v>360219.94</v>
      </c>
      <c r="AP535" s="34">
        <f t="shared" si="449"/>
        <v>387500</v>
      </c>
      <c r="AQ535" s="34">
        <f t="shared" si="450"/>
        <v>373350.73</v>
      </c>
      <c r="AR535" s="34">
        <f t="shared" si="451"/>
        <v>400000</v>
      </c>
      <c r="AS535" s="34">
        <f t="shared" si="452"/>
        <v>386566.01</v>
      </c>
      <c r="AT535" s="34">
        <f t="shared" si="453"/>
        <v>412500</v>
      </c>
      <c r="AU535" s="34">
        <f t="shared" si="454"/>
        <v>399866.31</v>
      </c>
      <c r="AV535" s="34">
        <f t="shared" si="455"/>
        <v>425000</v>
      </c>
      <c r="AW535" s="34">
        <f t="shared" si="456"/>
        <v>413252.19</v>
      </c>
      <c r="AX535" s="34">
        <f t="shared" si="457"/>
        <v>437500</v>
      </c>
      <c r="AY535" s="34">
        <f t="shared" si="458"/>
        <v>426724.19</v>
      </c>
      <c r="AZ535" s="34">
        <f t="shared" si="459"/>
        <v>450000</v>
      </c>
      <c r="BA535" s="34">
        <f t="shared" si="460"/>
        <v>440282.87</v>
      </c>
    </row>
    <row r="536" spans="1:53" x14ac:dyDescent="0.2">
      <c r="A536" s="24">
        <v>45413</v>
      </c>
      <c r="B536" s="33">
        <v>137500</v>
      </c>
      <c r="C536" s="33">
        <v>122845.67</v>
      </c>
      <c r="D536" s="33">
        <v>124564.42</v>
      </c>
      <c r="E536" s="34">
        <f t="shared" si="432"/>
        <v>150000</v>
      </c>
      <c r="F536" s="34">
        <f t="shared" si="433"/>
        <v>136179</v>
      </c>
      <c r="G536" s="34">
        <f t="shared" si="434"/>
        <v>162500</v>
      </c>
      <c r="H536" s="34">
        <f t="shared" si="435"/>
        <v>147868.31</v>
      </c>
      <c r="I536" s="34">
        <f t="shared" si="412"/>
        <v>175000</v>
      </c>
      <c r="J536" s="34">
        <f t="shared" si="413"/>
        <v>159632.82999999999</v>
      </c>
      <c r="K536" s="34">
        <f t="shared" si="414"/>
        <v>187500</v>
      </c>
      <c r="L536" s="34">
        <f t="shared" si="415"/>
        <v>171473.04</v>
      </c>
      <c r="M536" s="34">
        <f t="shared" si="416"/>
        <v>200000</v>
      </c>
      <c r="N536" s="34">
        <f t="shared" si="417"/>
        <v>183389.43</v>
      </c>
      <c r="O536" s="34">
        <f t="shared" si="418"/>
        <v>212500</v>
      </c>
      <c r="P536" s="34">
        <f t="shared" si="419"/>
        <v>195382.49</v>
      </c>
      <c r="Q536" s="34">
        <f t="shared" si="420"/>
        <v>225000</v>
      </c>
      <c r="R536" s="34">
        <f t="shared" si="421"/>
        <v>207452.71</v>
      </c>
      <c r="S536" s="34">
        <f t="shared" si="422"/>
        <v>237500</v>
      </c>
      <c r="T536" s="34">
        <f t="shared" si="423"/>
        <v>219600.59</v>
      </c>
      <c r="U536" s="34">
        <f t="shared" si="424"/>
        <v>250000</v>
      </c>
      <c r="V536" s="34">
        <f t="shared" si="425"/>
        <v>231826.63</v>
      </c>
      <c r="W536" s="34">
        <f t="shared" si="426"/>
        <v>262500</v>
      </c>
      <c r="X536" s="34">
        <f t="shared" si="427"/>
        <v>244131.34</v>
      </c>
      <c r="Y536" s="34">
        <f t="shared" si="428"/>
        <v>275000</v>
      </c>
      <c r="Z536" s="34">
        <f t="shared" si="429"/>
        <v>256515.22</v>
      </c>
      <c r="AA536" s="34">
        <f t="shared" si="430"/>
        <v>287500</v>
      </c>
      <c r="AB536" s="34">
        <f t="shared" si="431"/>
        <v>268978.77</v>
      </c>
      <c r="AC536" s="39">
        <f t="shared" si="436"/>
        <v>270416.27</v>
      </c>
      <c r="AD536" s="34">
        <f t="shared" si="437"/>
        <v>300000</v>
      </c>
      <c r="AE536" s="34">
        <f t="shared" si="438"/>
        <v>282969.26</v>
      </c>
      <c r="AF536" s="34">
        <f t="shared" si="439"/>
        <v>312500</v>
      </c>
      <c r="AG536" s="34">
        <f t="shared" si="440"/>
        <v>295603.02</v>
      </c>
      <c r="AH536" s="34">
        <f t="shared" si="441"/>
        <v>325000</v>
      </c>
      <c r="AI536" s="34">
        <f t="shared" si="442"/>
        <v>308318.07</v>
      </c>
      <c r="AJ536" s="34">
        <f t="shared" si="443"/>
        <v>337500</v>
      </c>
      <c r="AK536" s="34">
        <f t="shared" si="444"/>
        <v>321114.92</v>
      </c>
      <c r="AL536" s="34">
        <f t="shared" si="445"/>
        <v>350000</v>
      </c>
      <c r="AM536" s="34">
        <f t="shared" si="446"/>
        <v>333994.11</v>
      </c>
      <c r="AN536" s="34">
        <f t="shared" si="447"/>
        <v>362500</v>
      </c>
      <c r="AO536" s="34">
        <f t="shared" si="448"/>
        <v>346956.17</v>
      </c>
      <c r="AP536" s="34">
        <f t="shared" si="449"/>
        <v>375000</v>
      </c>
      <c r="AQ536" s="34">
        <f t="shared" si="450"/>
        <v>360001.62</v>
      </c>
      <c r="AR536" s="34">
        <f t="shared" si="451"/>
        <v>387500</v>
      </c>
      <c r="AS536" s="34">
        <f t="shared" si="452"/>
        <v>373131.01</v>
      </c>
      <c r="AT536" s="34">
        <f t="shared" si="453"/>
        <v>400000</v>
      </c>
      <c r="AU536" s="34">
        <f t="shared" si="454"/>
        <v>386344.87</v>
      </c>
      <c r="AV536" s="34">
        <f t="shared" si="455"/>
        <v>412500</v>
      </c>
      <c r="AW536" s="34">
        <f t="shared" si="456"/>
        <v>399643.75</v>
      </c>
      <c r="AX536" s="34">
        <f t="shared" si="457"/>
        <v>425000</v>
      </c>
      <c r="AY536" s="34">
        <f t="shared" si="458"/>
        <v>413028.2</v>
      </c>
      <c r="AZ536" s="34">
        <f t="shared" si="459"/>
        <v>437500</v>
      </c>
      <c r="BA536" s="34">
        <f t="shared" si="460"/>
        <v>426498.76</v>
      </c>
    </row>
    <row r="537" spans="1:53" x14ac:dyDescent="0.2">
      <c r="A537" s="24">
        <v>45444</v>
      </c>
      <c r="B537" s="33">
        <v>125000</v>
      </c>
      <c r="C537" s="33">
        <v>111316.33</v>
      </c>
      <c r="D537" s="33">
        <v>112878.83</v>
      </c>
      <c r="E537" s="34">
        <f t="shared" si="432"/>
        <v>137500</v>
      </c>
      <c r="F537" s="34">
        <f t="shared" si="433"/>
        <v>124418.22</v>
      </c>
      <c r="G537" s="34">
        <f t="shared" si="434"/>
        <v>150000</v>
      </c>
      <c r="H537" s="34">
        <f t="shared" si="435"/>
        <v>136031.85999999999</v>
      </c>
      <c r="I537" s="34">
        <f t="shared" si="412"/>
        <v>162500</v>
      </c>
      <c r="J537" s="34">
        <f t="shared" si="413"/>
        <v>147720.22</v>
      </c>
      <c r="K537" s="34">
        <f t="shared" si="414"/>
        <v>175000</v>
      </c>
      <c r="L537" s="34">
        <f t="shared" si="415"/>
        <v>159483.78</v>
      </c>
      <c r="M537" s="34">
        <f t="shared" si="416"/>
        <v>187500</v>
      </c>
      <c r="N537" s="34">
        <f t="shared" si="417"/>
        <v>171323.03</v>
      </c>
      <c r="O537" s="34">
        <f t="shared" si="418"/>
        <v>200000</v>
      </c>
      <c r="P537" s="34">
        <f t="shared" si="419"/>
        <v>183238.45</v>
      </c>
      <c r="Q537" s="34">
        <f t="shared" si="420"/>
        <v>212500</v>
      </c>
      <c r="R537" s="34">
        <f t="shared" si="421"/>
        <v>195230.54</v>
      </c>
      <c r="S537" s="34">
        <f t="shared" si="422"/>
        <v>225000</v>
      </c>
      <c r="T537" s="34">
        <f t="shared" si="423"/>
        <v>207299.79</v>
      </c>
      <c r="U537" s="34">
        <f t="shared" si="424"/>
        <v>237500</v>
      </c>
      <c r="V537" s="34">
        <f t="shared" si="425"/>
        <v>219446.69</v>
      </c>
      <c r="W537" s="34">
        <f t="shared" si="426"/>
        <v>250000</v>
      </c>
      <c r="X537" s="34">
        <f t="shared" si="427"/>
        <v>231671.74</v>
      </c>
      <c r="Y537" s="34">
        <f t="shared" si="428"/>
        <v>262500</v>
      </c>
      <c r="Z537" s="34">
        <f t="shared" si="429"/>
        <v>243975.45</v>
      </c>
      <c r="AA537" s="34">
        <f t="shared" si="430"/>
        <v>275000</v>
      </c>
      <c r="AB537" s="34">
        <f t="shared" si="431"/>
        <v>256358.32</v>
      </c>
      <c r="AC537" s="39">
        <f t="shared" si="436"/>
        <v>257733.32</v>
      </c>
      <c r="AD537" s="34">
        <f t="shared" si="437"/>
        <v>287500</v>
      </c>
      <c r="AE537" s="34">
        <f t="shared" si="438"/>
        <v>270204.71000000002</v>
      </c>
      <c r="AF537" s="34">
        <f t="shared" si="439"/>
        <v>300000</v>
      </c>
      <c r="AG537" s="34">
        <f t="shared" si="440"/>
        <v>282756.34000000003</v>
      </c>
      <c r="AH537" s="34">
        <f t="shared" si="441"/>
        <v>312500</v>
      </c>
      <c r="AI537" s="34">
        <f t="shared" si="442"/>
        <v>295388.73</v>
      </c>
      <c r="AJ537" s="34">
        <f t="shared" si="443"/>
        <v>325000</v>
      </c>
      <c r="AK537" s="34">
        <f t="shared" si="444"/>
        <v>308102.40000000002</v>
      </c>
      <c r="AL537" s="34">
        <f t="shared" si="445"/>
        <v>337500</v>
      </c>
      <c r="AM537" s="34">
        <f t="shared" si="446"/>
        <v>320897.87</v>
      </c>
      <c r="AN537" s="34">
        <f t="shared" si="447"/>
        <v>350000</v>
      </c>
      <c r="AO537" s="34">
        <f t="shared" si="448"/>
        <v>333775.65999999997</v>
      </c>
      <c r="AP537" s="34">
        <f t="shared" si="449"/>
        <v>362500</v>
      </c>
      <c r="AQ537" s="34">
        <f t="shared" si="450"/>
        <v>346736.31</v>
      </c>
      <c r="AR537" s="34">
        <f t="shared" si="451"/>
        <v>375000</v>
      </c>
      <c r="AS537" s="34">
        <f t="shared" si="452"/>
        <v>359780.35</v>
      </c>
      <c r="AT537" s="34">
        <f t="shared" si="453"/>
        <v>387500</v>
      </c>
      <c r="AU537" s="34">
        <f t="shared" si="454"/>
        <v>372908.31</v>
      </c>
      <c r="AV537" s="34">
        <f t="shared" si="455"/>
        <v>400000</v>
      </c>
      <c r="AW537" s="34">
        <f t="shared" si="456"/>
        <v>386120.74</v>
      </c>
      <c r="AX537" s="34">
        <f t="shared" si="457"/>
        <v>412500</v>
      </c>
      <c r="AY537" s="34">
        <f t="shared" si="458"/>
        <v>399418.18</v>
      </c>
      <c r="AZ537" s="34">
        <f t="shared" si="459"/>
        <v>425000</v>
      </c>
      <c r="BA537" s="34">
        <f t="shared" si="460"/>
        <v>412801.18</v>
      </c>
    </row>
    <row r="538" spans="1:53" x14ac:dyDescent="0.2">
      <c r="A538" s="24">
        <v>45474</v>
      </c>
      <c r="B538" s="33">
        <v>112500</v>
      </c>
      <c r="C538" s="33">
        <v>99860.7</v>
      </c>
      <c r="D538" s="33">
        <v>101266.95</v>
      </c>
      <c r="E538" s="34">
        <f t="shared" si="432"/>
        <v>125000</v>
      </c>
      <c r="F538" s="34">
        <f t="shared" si="433"/>
        <v>112731.63</v>
      </c>
      <c r="G538" s="34">
        <f t="shared" si="434"/>
        <v>137500</v>
      </c>
      <c r="H538" s="34">
        <f t="shared" si="435"/>
        <v>124270.08</v>
      </c>
      <c r="I538" s="34">
        <f t="shared" si="412"/>
        <v>150000</v>
      </c>
      <c r="J538" s="34">
        <f t="shared" si="413"/>
        <v>135882.76</v>
      </c>
      <c r="K538" s="34">
        <f t="shared" si="414"/>
        <v>162500</v>
      </c>
      <c r="L538" s="34">
        <f t="shared" si="415"/>
        <v>147570.16</v>
      </c>
      <c r="M538" s="34">
        <f t="shared" si="416"/>
        <v>175000</v>
      </c>
      <c r="N538" s="34">
        <f t="shared" si="417"/>
        <v>159332.76</v>
      </c>
      <c r="O538" s="34">
        <f t="shared" si="418"/>
        <v>187500</v>
      </c>
      <c r="P538" s="34">
        <f t="shared" si="419"/>
        <v>171171.04</v>
      </c>
      <c r="Q538" s="34">
        <f t="shared" si="420"/>
        <v>200000</v>
      </c>
      <c r="R538" s="34">
        <f t="shared" si="421"/>
        <v>183085.49</v>
      </c>
      <c r="S538" s="34">
        <f t="shared" si="422"/>
        <v>212500</v>
      </c>
      <c r="T538" s="34">
        <f t="shared" si="423"/>
        <v>195076.59</v>
      </c>
      <c r="U538" s="34">
        <f t="shared" si="424"/>
        <v>225000</v>
      </c>
      <c r="V538" s="34">
        <f t="shared" si="425"/>
        <v>207144.85</v>
      </c>
      <c r="W538" s="34">
        <f t="shared" si="426"/>
        <v>237500</v>
      </c>
      <c r="X538" s="34">
        <f t="shared" si="427"/>
        <v>219290.75</v>
      </c>
      <c r="Y538" s="34">
        <f t="shared" si="428"/>
        <v>250000</v>
      </c>
      <c r="Z538" s="34">
        <f t="shared" si="429"/>
        <v>231514.8</v>
      </c>
      <c r="AA538" s="34">
        <f t="shared" si="430"/>
        <v>262500</v>
      </c>
      <c r="AB538" s="34">
        <f t="shared" si="431"/>
        <v>243817.5</v>
      </c>
      <c r="AC538" s="39">
        <f t="shared" si="436"/>
        <v>245130</v>
      </c>
      <c r="AD538" s="34">
        <f t="shared" si="437"/>
        <v>275000</v>
      </c>
      <c r="AE538" s="34">
        <f t="shared" si="438"/>
        <v>257520.3</v>
      </c>
      <c r="AF538" s="34">
        <f t="shared" si="439"/>
        <v>287500</v>
      </c>
      <c r="AG538" s="34">
        <f t="shared" si="440"/>
        <v>269990.32</v>
      </c>
      <c r="AH538" s="34">
        <f t="shared" si="441"/>
        <v>300000</v>
      </c>
      <c r="AI538" s="34">
        <f t="shared" si="442"/>
        <v>282540.57</v>
      </c>
      <c r="AJ538" s="34">
        <f t="shared" si="443"/>
        <v>312500</v>
      </c>
      <c r="AK538" s="34">
        <f t="shared" si="444"/>
        <v>295171.57</v>
      </c>
      <c r="AL538" s="34">
        <f t="shared" si="445"/>
        <v>325000</v>
      </c>
      <c r="AM538" s="34">
        <f t="shared" si="446"/>
        <v>307883.84000000003</v>
      </c>
      <c r="AN538" s="34">
        <f t="shared" si="447"/>
        <v>337500</v>
      </c>
      <c r="AO538" s="34">
        <f t="shared" si="448"/>
        <v>320677.90000000002</v>
      </c>
      <c r="AP538" s="34">
        <f t="shared" si="449"/>
        <v>350000</v>
      </c>
      <c r="AQ538" s="34">
        <f t="shared" si="450"/>
        <v>333554.28000000003</v>
      </c>
      <c r="AR538" s="34">
        <f t="shared" si="451"/>
        <v>362500</v>
      </c>
      <c r="AS538" s="34">
        <f t="shared" si="452"/>
        <v>346513.51</v>
      </c>
      <c r="AT538" s="34">
        <f t="shared" si="453"/>
        <v>375000</v>
      </c>
      <c r="AU538" s="34">
        <f t="shared" si="454"/>
        <v>359556.12</v>
      </c>
      <c r="AV538" s="34">
        <f t="shared" si="455"/>
        <v>387500</v>
      </c>
      <c r="AW538" s="34">
        <f t="shared" si="456"/>
        <v>372682.64</v>
      </c>
      <c r="AX538" s="34">
        <f t="shared" si="457"/>
        <v>400000</v>
      </c>
      <c r="AY538" s="34">
        <f t="shared" si="458"/>
        <v>385893.62</v>
      </c>
      <c r="AZ538" s="34">
        <f t="shared" si="459"/>
        <v>412500</v>
      </c>
      <c r="BA538" s="34">
        <f t="shared" si="460"/>
        <v>399189.6</v>
      </c>
    </row>
    <row r="539" spans="1:53" x14ac:dyDescent="0.2">
      <c r="A539" s="24">
        <v>45505</v>
      </c>
      <c r="B539" s="33">
        <v>100000</v>
      </c>
      <c r="C539" s="33">
        <v>88478.3</v>
      </c>
      <c r="D539" s="33">
        <v>89728.3</v>
      </c>
      <c r="E539" s="34">
        <f t="shared" si="432"/>
        <v>112500</v>
      </c>
      <c r="F539" s="34">
        <f t="shared" si="433"/>
        <v>101118.74</v>
      </c>
      <c r="G539" s="34">
        <f t="shared" si="434"/>
        <v>125000</v>
      </c>
      <c r="H539" s="34">
        <f t="shared" si="435"/>
        <v>112582.47</v>
      </c>
      <c r="I539" s="34">
        <f t="shared" si="412"/>
        <v>137500</v>
      </c>
      <c r="J539" s="34">
        <f t="shared" si="413"/>
        <v>124119.96</v>
      </c>
      <c r="K539" s="34">
        <f t="shared" si="414"/>
        <v>150000</v>
      </c>
      <c r="L539" s="34">
        <f t="shared" si="415"/>
        <v>135731.68</v>
      </c>
      <c r="M539" s="34">
        <f t="shared" si="416"/>
        <v>162500</v>
      </c>
      <c r="N539" s="34">
        <f t="shared" si="417"/>
        <v>147418.10999999999</v>
      </c>
      <c r="O539" s="34">
        <f t="shared" si="418"/>
        <v>175000</v>
      </c>
      <c r="P539" s="34">
        <f t="shared" si="419"/>
        <v>159179.73000000001</v>
      </c>
      <c r="Q539" s="34">
        <f t="shared" si="420"/>
        <v>187500</v>
      </c>
      <c r="R539" s="34">
        <f t="shared" si="421"/>
        <v>171017.02</v>
      </c>
      <c r="S539" s="34">
        <f t="shared" si="422"/>
        <v>200000</v>
      </c>
      <c r="T539" s="34">
        <f t="shared" si="423"/>
        <v>182930.48</v>
      </c>
      <c r="U539" s="34">
        <f t="shared" si="424"/>
        <v>212500</v>
      </c>
      <c r="V539" s="34">
        <f t="shared" si="425"/>
        <v>194920.59</v>
      </c>
      <c r="W539" s="34">
        <f t="shared" si="426"/>
        <v>225000</v>
      </c>
      <c r="X539" s="34">
        <f t="shared" si="427"/>
        <v>206987.84</v>
      </c>
      <c r="Y539" s="34">
        <f t="shared" si="428"/>
        <v>237500</v>
      </c>
      <c r="Z539" s="34">
        <f t="shared" si="429"/>
        <v>219132.73</v>
      </c>
      <c r="AA539" s="34">
        <f t="shared" si="430"/>
        <v>250000</v>
      </c>
      <c r="AB539" s="34">
        <f t="shared" si="431"/>
        <v>231355.76</v>
      </c>
      <c r="AC539" s="39">
        <f t="shared" si="436"/>
        <v>232605.76</v>
      </c>
      <c r="AD539" s="34">
        <f t="shared" si="437"/>
        <v>262500</v>
      </c>
      <c r="AE539" s="34">
        <f t="shared" si="438"/>
        <v>244915.48</v>
      </c>
      <c r="AF539" s="34">
        <f t="shared" si="439"/>
        <v>275000</v>
      </c>
      <c r="AG539" s="34">
        <f t="shared" si="440"/>
        <v>257304.4</v>
      </c>
      <c r="AH539" s="34">
        <f t="shared" si="441"/>
        <v>287500</v>
      </c>
      <c r="AI539" s="34">
        <f t="shared" si="442"/>
        <v>269773.03000000003</v>
      </c>
      <c r="AJ539" s="34">
        <f t="shared" si="443"/>
        <v>300000</v>
      </c>
      <c r="AK539" s="34">
        <f t="shared" si="444"/>
        <v>282321.89</v>
      </c>
      <c r="AL539" s="34">
        <f t="shared" si="445"/>
        <v>312500</v>
      </c>
      <c r="AM539" s="34">
        <f t="shared" si="446"/>
        <v>294951.48</v>
      </c>
      <c r="AN539" s="34">
        <f t="shared" si="447"/>
        <v>325000</v>
      </c>
      <c r="AO539" s="34">
        <f t="shared" si="448"/>
        <v>307662.33</v>
      </c>
      <c r="AP539" s="34">
        <f t="shared" si="449"/>
        <v>337500</v>
      </c>
      <c r="AQ539" s="34">
        <f t="shared" si="450"/>
        <v>320454.96999999997</v>
      </c>
      <c r="AR539" s="34">
        <f t="shared" si="451"/>
        <v>350000</v>
      </c>
      <c r="AS539" s="34">
        <f t="shared" si="452"/>
        <v>333329.90999999997</v>
      </c>
      <c r="AT539" s="34">
        <f t="shared" si="453"/>
        <v>362500</v>
      </c>
      <c r="AU539" s="34">
        <f t="shared" si="454"/>
        <v>346287.69</v>
      </c>
      <c r="AV539" s="34">
        <f t="shared" si="455"/>
        <v>375000</v>
      </c>
      <c r="AW539" s="34">
        <f t="shared" si="456"/>
        <v>359328.84</v>
      </c>
      <c r="AX539" s="34">
        <f t="shared" si="457"/>
        <v>387500</v>
      </c>
      <c r="AY539" s="34">
        <f t="shared" si="458"/>
        <v>372453.9</v>
      </c>
      <c r="AZ539" s="34">
        <f t="shared" si="459"/>
        <v>400000</v>
      </c>
      <c r="BA539" s="34">
        <f t="shared" si="460"/>
        <v>385663.41</v>
      </c>
    </row>
    <row r="540" spans="1:53" x14ac:dyDescent="0.2">
      <c r="A540" s="24">
        <v>45536</v>
      </c>
      <c r="B540" s="33">
        <v>87500</v>
      </c>
      <c r="C540" s="33">
        <v>77168.67</v>
      </c>
      <c r="D540" s="33">
        <v>78262.42</v>
      </c>
      <c r="E540" s="34">
        <f t="shared" si="432"/>
        <v>100000</v>
      </c>
      <c r="F540" s="34">
        <f t="shared" si="433"/>
        <v>89579.09</v>
      </c>
      <c r="G540" s="34">
        <f t="shared" si="434"/>
        <v>112500</v>
      </c>
      <c r="H540" s="34">
        <f t="shared" si="435"/>
        <v>100968.57</v>
      </c>
      <c r="I540" s="34">
        <f t="shared" si="412"/>
        <v>125000</v>
      </c>
      <c r="J540" s="34">
        <f t="shared" si="413"/>
        <v>112431.33</v>
      </c>
      <c r="K540" s="34">
        <f t="shared" si="414"/>
        <v>137500</v>
      </c>
      <c r="L540" s="34">
        <f t="shared" si="415"/>
        <v>123967.84</v>
      </c>
      <c r="M540" s="34">
        <f t="shared" si="416"/>
        <v>150000</v>
      </c>
      <c r="N540" s="34">
        <f t="shared" si="417"/>
        <v>135578.57999999999</v>
      </c>
      <c r="O540" s="34">
        <f t="shared" si="418"/>
        <v>162500</v>
      </c>
      <c r="P540" s="34">
        <f t="shared" si="419"/>
        <v>147264.01999999999</v>
      </c>
      <c r="Q540" s="34">
        <f t="shared" si="420"/>
        <v>175000</v>
      </c>
      <c r="R540" s="34">
        <f t="shared" si="421"/>
        <v>159024.65</v>
      </c>
      <c r="S540" s="34">
        <f t="shared" si="422"/>
        <v>187500</v>
      </c>
      <c r="T540" s="34">
        <f t="shared" si="423"/>
        <v>170860.95</v>
      </c>
      <c r="U540" s="34">
        <f t="shared" si="424"/>
        <v>200000</v>
      </c>
      <c r="V540" s="34">
        <f t="shared" si="425"/>
        <v>182773.4</v>
      </c>
      <c r="W540" s="34">
        <f t="shared" si="426"/>
        <v>212500</v>
      </c>
      <c r="X540" s="34">
        <f t="shared" si="427"/>
        <v>194762.5</v>
      </c>
      <c r="Y540" s="34">
        <f t="shared" si="428"/>
        <v>225000</v>
      </c>
      <c r="Z540" s="34">
        <f t="shared" si="429"/>
        <v>206828.74</v>
      </c>
      <c r="AA540" s="34">
        <f t="shared" si="430"/>
        <v>237500</v>
      </c>
      <c r="AB540" s="34">
        <f t="shared" si="431"/>
        <v>218972.61</v>
      </c>
      <c r="AC540" s="39">
        <f t="shared" si="436"/>
        <v>220160.11</v>
      </c>
      <c r="AD540" s="34">
        <f t="shared" si="437"/>
        <v>250000</v>
      </c>
      <c r="AE540" s="34">
        <f t="shared" si="438"/>
        <v>232389.75</v>
      </c>
      <c r="AF540" s="34">
        <f t="shared" si="439"/>
        <v>262500</v>
      </c>
      <c r="AG540" s="34">
        <f t="shared" si="440"/>
        <v>244698.08</v>
      </c>
      <c r="AH540" s="34">
        <f t="shared" si="441"/>
        <v>275000</v>
      </c>
      <c r="AI540" s="34">
        <f t="shared" si="442"/>
        <v>257085.6</v>
      </c>
      <c r="AJ540" s="34">
        <f t="shared" si="443"/>
        <v>287500</v>
      </c>
      <c r="AK540" s="34">
        <f t="shared" si="444"/>
        <v>269552.82</v>
      </c>
      <c r="AL540" s="34">
        <f t="shared" si="445"/>
        <v>300000</v>
      </c>
      <c r="AM540" s="34">
        <f t="shared" si="446"/>
        <v>282100.26</v>
      </c>
      <c r="AN540" s="34">
        <f t="shared" si="447"/>
        <v>312500</v>
      </c>
      <c r="AO540" s="34">
        <f t="shared" si="448"/>
        <v>294728.43</v>
      </c>
      <c r="AP540" s="34">
        <f t="shared" si="449"/>
        <v>325000</v>
      </c>
      <c r="AQ540" s="34">
        <f t="shared" si="450"/>
        <v>307437.84999999998</v>
      </c>
      <c r="AR540" s="34">
        <f t="shared" si="451"/>
        <v>337500</v>
      </c>
      <c r="AS540" s="34">
        <f t="shared" si="452"/>
        <v>320229.03999999998</v>
      </c>
      <c r="AT540" s="34">
        <f t="shared" si="453"/>
        <v>350000</v>
      </c>
      <c r="AU540" s="34">
        <f t="shared" si="454"/>
        <v>333102.53000000003</v>
      </c>
      <c r="AV540" s="34">
        <f t="shared" si="455"/>
        <v>362500</v>
      </c>
      <c r="AW540" s="34">
        <f t="shared" si="456"/>
        <v>346058.85</v>
      </c>
      <c r="AX540" s="34">
        <f t="shared" si="457"/>
        <v>375000</v>
      </c>
      <c r="AY540" s="34">
        <f t="shared" si="458"/>
        <v>359098.53</v>
      </c>
      <c r="AZ540" s="34">
        <f t="shared" si="459"/>
        <v>387500</v>
      </c>
      <c r="BA540" s="34">
        <f t="shared" si="460"/>
        <v>372222.11</v>
      </c>
    </row>
    <row r="541" spans="1:53" x14ac:dyDescent="0.2">
      <c r="A541" s="24">
        <v>45566</v>
      </c>
      <c r="B541" s="33">
        <v>75000</v>
      </c>
      <c r="C541" s="33">
        <v>65931.34</v>
      </c>
      <c r="D541" s="33">
        <v>66868.84</v>
      </c>
      <c r="E541" s="34">
        <f t="shared" si="432"/>
        <v>87500</v>
      </c>
      <c r="F541" s="34">
        <f t="shared" si="433"/>
        <v>78112.2</v>
      </c>
      <c r="G541" s="34">
        <f t="shared" si="434"/>
        <v>100000</v>
      </c>
      <c r="H541" s="34">
        <f t="shared" si="435"/>
        <v>89427.9</v>
      </c>
      <c r="I541" s="34">
        <f t="shared" si="412"/>
        <v>112500</v>
      </c>
      <c r="J541" s="34">
        <f t="shared" si="413"/>
        <v>100816.41</v>
      </c>
      <c r="K541" s="34">
        <f t="shared" si="414"/>
        <v>125000</v>
      </c>
      <c r="L541" s="34">
        <f t="shared" si="415"/>
        <v>112278.19</v>
      </c>
      <c r="M541" s="34">
        <f t="shared" si="416"/>
        <v>137500</v>
      </c>
      <c r="N541" s="34">
        <f t="shared" si="417"/>
        <v>123813.72</v>
      </c>
      <c r="O541" s="34">
        <f t="shared" si="418"/>
        <v>150000</v>
      </c>
      <c r="P541" s="34">
        <f t="shared" si="419"/>
        <v>135423.47</v>
      </c>
      <c r="Q541" s="34">
        <f t="shared" si="420"/>
        <v>162500</v>
      </c>
      <c r="R541" s="34">
        <f t="shared" si="421"/>
        <v>147107.92000000001</v>
      </c>
      <c r="S541" s="34">
        <f t="shared" si="422"/>
        <v>175000</v>
      </c>
      <c r="T541" s="34">
        <f t="shared" si="423"/>
        <v>158867.54</v>
      </c>
      <c r="U541" s="34">
        <f t="shared" si="424"/>
        <v>187500</v>
      </c>
      <c r="V541" s="34">
        <f t="shared" si="425"/>
        <v>170702.83</v>
      </c>
      <c r="W541" s="34">
        <f t="shared" si="426"/>
        <v>200000</v>
      </c>
      <c r="X541" s="34">
        <f t="shared" si="427"/>
        <v>182614.26</v>
      </c>
      <c r="Y541" s="34">
        <f t="shared" si="428"/>
        <v>212500</v>
      </c>
      <c r="Z541" s="34">
        <f t="shared" si="429"/>
        <v>194602.33</v>
      </c>
      <c r="AA541" s="34">
        <f t="shared" si="430"/>
        <v>225000</v>
      </c>
      <c r="AB541" s="34">
        <f t="shared" si="431"/>
        <v>206667.53</v>
      </c>
      <c r="AC541" s="39">
        <f t="shared" si="436"/>
        <v>207792.53</v>
      </c>
      <c r="AD541" s="34">
        <f t="shared" si="437"/>
        <v>237500</v>
      </c>
      <c r="AE541" s="34">
        <f t="shared" si="438"/>
        <v>219942.6</v>
      </c>
      <c r="AF541" s="34">
        <f t="shared" si="439"/>
        <v>250000</v>
      </c>
      <c r="AG541" s="34">
        <f t="shared" si="440"/>
        <v>232170.84</v>
      </c>
      <c r="AH541" s="34">
        <f t="shared" si="441"/>
        <v>262500</v>
      </c>
      <c r="AI541" s="34">
        <f t="shared" si="442"/>
        <v>244477.76</v>
      </c>
      <c r="AJ541" s="34">
        <f t="shared" si="443"/>
        <v>275000</v>
      </c>
      <c r="AK541" s="34">
        <f t="shared" si="444"/>
        <v>256863.86</v>
      </c>
      <c r="AL541" s="34">
        <f t="shared" si="445"/>
        <v>287500</v>
      </c>
      <c r="AM541" s="34">
        <f t="shared" si="446"/>
        <v>269329.65999999997</v>
      </c>
      <c r="AN541" s="34">
        <f t="shared" si="447"/>
        <v>300000</v>
      </c>
      <c r="AO541" s="34">
        <f t="shared" si="448"/>
        <v>281875.65999999997</v>
      </c>
      <c r="AP541" s="34">
        <f t="shared" si="449"/>
        <v>312500</v>
      </c>
      <c r="AQ541" s="34">
        <f t="shared" si="450"/>
        <v>294502.38</v>
      </c>
      <c r="AR541" s="34">
        <f t="shared" si="451"/>
        <v>325000</v>
      </c>
      <c r="AS541" s="34">
        <f t="shared" si="452"/>
        <v>307210.34000000003</v>
      </c>
      <c r="AT541" s="34">
        <f t="shared" si="453"/>
        <v>337500</v>
      </c>
      <c r="AU541" s="34">
        <f t="shared" si="454"/>
        <v>320000.07</v>
      </c>
      <c r="AV541" s="34">
        <f t="shared" si="455"/>
        <v>350000</v>
      </c>
      <c r="AW541" s="34">
        <f t="shared" si="456"/>
        <v>332872.09000000003</v>
      </c>
      <c r="AX541" s="34">
        <f t="shared" si="457"/>
        <v>362500</v>
      </c>
      <c r="AY541" s="34">
        <f t="shared" si="458"/>
        <v>345826.93</v>
      </c>
      <c r="AZ541" s="34">
        <f t="shared" si="459"/>
        <v>375000</v>
      </c>
      <c r="BA541" s="34">
        <f t="shared" si="460"/>
        <v>358865.12</v>
      </c>
    </row>
    <row r="542" spans="1:53" x14ac:dyDescent="0.2">
      <c r="A542" s="24">
        <v>45597</v>
      </c>
      <c r="B542" s="33">
        <v>62500</v>
      </c>
      <c r="C542" s="33">
        <v>54765.85</v>
      </c>
      <c r="D542" s="33">
        <v>55547.1</v>
      </c>
      <c r="E542" s="34">
        <f t="shared" si="432"/>
        <v>75000</v>
      </c>
      <c r="F542" s="34">
        <f t="shared" si="433"/>
        <v>66717.62</v>
      </c>
      <c r="G542" s="34">
        <f t="shared" si="434"/>
        <v>87500</v>
      </c>
      <c r="H542" s="34">
        <f t="shared" si="435"/>
        <v>77960.009999999995</v>
      </c>
      <c r="I542" s="34">
        <f t="shared" si="412"/>
        <v>100000</v>
      </c>
      <c r="J542" s="34">
        <f t="shared" si="413"/>
        <v>89274.73</v>
      </c>
      <c r="K542" s="34">
        <f t="shared" si="414"/>
        <v>112500</v>
      </c>
      <c r="L542" s="34">
        <f t="shared" si="415"/>
        <v>100662.25</v>
      </c>
      <c r="M542" s="34">
        <f t="shared" si="416"/>
        <v>125000</v>
      </c>
      <c r="N542" s="34">
        <f t="shared" si="417"/>
        <v>112123.04</v>
      </c>
      <c r="O542" s="34">
        <f t="shared" si="418"/>
        <v>137500</v>
      </c>
      <c r="P542" s="34">
        <f t="shared" si="419"/>
        <v>123657.57</v>
      </c>
      <c r="Q542" s="34">
        <f t="shared" si="420"/>
        <v>150000</v>
      </c>
      <c r="R542" s="34">
        <f t="shared" si="421"/>
        <v>135266.31</v>
      </c>
      <c r="S542" s="34">
        <f t="shared" si="422"/>
        <v>162500</v>
      </c>
      <c r="T542" s="34">
        <f t="shared" si="423"/>
        <v>146949.74</v>
      </c>
      <c r="U542" s="34">
        <f t="shared" si="424"/>
        <v>175000</v>
      </c>
      <c r="V542" s="34">
        <f t="shared" si="425"/>
        <v>158708.35</v>
      </c>
      <c r="W542" s="34">
        <f t="shared" si="426"/>
        <v>187500</v>
      </c>
      <c r="X542" s="34">
        <f t="shared" si="427"/>
        <v>170542.61</v>
      </c>
      <c r="Y542" s="34">
        <f t="shared" si="428"/>
        <v>200000</v>
      </c>
      <c r="Z542" s="34">
        <f t="shared" si="429"/>
        <v>182453.01</v>
      </c>
      <c r="AA542" s="34">
        <f t="shared" si="430"/>
        <v>212500</v>
      </c>
      <c r="AB542" s="34">
        <f t="shared" si="431"/>
        <v>194440.05</v>
      </c>
      <c r="AC542" s="39">
        <f t="shared" si="436"/>
        <v>195502.55</v>
      </c>
      <c r="AD542" s="34">
        <f t="shared" si="437"/>
        <v>225000</v>
      </c>
      <c r="AE542" s="34">
        <f t="shared" si="438"/>
        <v>207573.55</v>
      </c>
      <c r="AF542" s="34">
        <f t="shared" si="439"/>
        <v>237500</v>
      </c>
      <c r="AG542" s="34">
        <f t="shared" si="440"/>
        <v>219722.21</v>
      </c>
      <c r="AH542" s="34">
        <f t="shared" si="441"/>
        <v>250000</v>
      </c>
      <c r="AI542" s="34">
        <f t="shared" si="442"/>
        <v>231949.04</v>
      </c>
      <c r="AJ542" s="34">
        <f t="shared" si="443"/>
        <v>262500</v>
      </c>
      <c r="AK542" s="34">
        <f t="shared" si="444"/>
        <v>244254.53</v>
      </c>
      <c r="AL542" s="34">
        <f t="shared" si="445"/>
        <v>275000</v>
      </c>
      <c r="AM542" s="34">
        <f t="shared" si="446"/>
        <v>256639.2</v>
      </c>
      <c r="AN542" s="34">
        <f t="shared" si="447"/>
        <v>287500</v>
      </c>
      <c r="AO542" s="34">
        <f t="shared" si="448"/>
        <v>269103.55</v>
      </c>
      <c r="AP542" s="34">
        <f t="shared" si="449"/>
        <v>300000</v>
      </c>
      <c r="AQ542" s="34">
        <f t="shared" si="450"/>
        <v>281648.09999999998</v>
      </c>
      <c r="AR542" s="34">
        <f t="shared" si="451"/>
        <v>312500</v>
      </c>
      <c r="AS542" s="34">
        <f t="shared" si="452"/>
        <v>294273.36</v>
      </c>
      <c r="AT542" s="34">
        <f t="shared" si="453"/>
        <v>325000</v>
      </c>
      <c r="AU542" s="34">
        <f t="shared" si="454"/>
        <v>306979.84999999998</v>
      </c>
      <c r="AV542" s="34">
        <f t="shared" si="455"/>
        <v>337500</v>
      </c>
      <c r="AW542" s="34">
        <f t="shared" si="456"/>
        <v>319768.09000000003</v>
      </c>
      <c r="AX542" s="34">
        <f t="shared" si="457"/>
        <v>350000</v>
      </c>
      <c r="AY542" s="34">
        <f t="shared" si="458"/>
        <v>332638.61</v>
      </c>
      <c r="AZ542" s="34">
        <f t="shared" si="459"/>
        <v>362500</v>
      </c>
      <c r="BA542" s="34">
        <f t="shared" si="460"/>
        <v>345591.94</v>
      </c>
    </row>
    <row r="543" spans="1:53" x14ac:dyDescent="0.2">
      <c r="A543" s="24">
        <v>45627</v>
      </c>
      <c r="B543" s="33">
        <v>50000</v>
      </c>
      <c r="C543" s="33">
        <v>43671.74</v>
      </c>
      <c r="D543" s="33">
        <v>44296.74</v>
      </c>
      <c r="E543" s="34">
        <f t="shared" si="432"/>
        <v>62500</v>
      </c>
      <c r="F543" s="34">
        <f t="shared" si="433"/>
        <v>55394.87</v>
      </c>
      <c r="G543" s="34">
        <f t="shared" si="434"/>
        <v>75000</v>
      </c>
      <c r="H543" s="34">
        <f t="shared" si="435"/>
        <v>66564.41</v>
      </c>
      <c r="I543" s="34">
        <f t="shared" si="412"/>
        <v>87500</v>
      </c>
      <c r="J543" s="34">
        <f t="shared" si="413"/>
        <v>77805.81</v>
      </c>
      <c r="K543" s="34">
        <f t="shared" si="414"/>
        <v>100000</v>
      </c>
      <c r="L543" s="34">
        <f t="shared" si="415"/>
        <v>89119.54</v>
      </c>
      <c r="M543" s="34">
        <f t="shared" si="416"/>
        <v>112500</v>
      </c>
      <c r="N543" s="34">
        <f t="shared" si="417"/>
        <v>100506.07</v>
      </c>
      <c r="O543" s="34">
        <f t="shared" si="418"/>
        <v>125000</v>
      </c>
      <c r="P543" s="34">
        <f t="shared" si="419"/>
        <v>111965.86</v>
      </c>
      <c r="Q543" s="34">
        <f t="shared" si="420"/>
        <v>137500</v>
      </c>
      <c r="R543" s="34">
        <f t="shared" si="421"/>
        <v>123499.38</v>
      </c>
      <c r="S543" s="34">
        <f t="shared" si="422"/>
        <v>150000</v>
      </c>
      <c r="T543" s="34">
        <f t="shared" si="423"/>
        <v>135107.10999999999</v>
      </c>
      <c r="U543" s="34">
        <f t="shared" si="424"/>
        <v>162500</v>
      </c>
      <c r="V543" s="34">
        <f t="shared" si="425"/>
        <v>146789.51999999999</v>
      </c>
      <c r="W543" s="34">
        <f t="shared" si="426"/>
        <v>175000</v>
      </c>
      <c r="X543" s="34">
        <f t="shared" si="427"/>
        <v>158547.1</v>
      </c>
      <c r="Y543" s="34">
        <f t="shared" si="428"/>
        <v>187500</v>
      </c>
      <c r="Z543" s="34">
        <f t="shared" si="429"/>
        <v>170380.32</v>
      </c>
      <c r="AA543" s="34">
        <f t="shared" si="430"/>
        <v>200000</v>
      </c>
      <c r="AB543" s="34">
        <f t="shared" si="431"/>
        <v>182289.68</v>
      </c>
      <c r="AC543" s="39">
        <f t="shared" si="436"/>
        <v>183289.68</v>
      </c>
      <c r="AD543" s="34">
        <f t="shared" si="437"/>
        <v>212500</v>
      </c>
      <c r="AE543" s="34">
        <f t="shared" si="438"/>
        <v>195282.1</v>
      </c>
      <c r="AF543" s="34">
        <f t="shared" si="439"/>
        <v>225000</v>
      </c>
      <c r="AG543" s="34">
        <f t="shared" si="440"/>
        <v>207351.67999999999</v>
      </c>
      <c r="AH543" s="34">
        <f t="shared" si="441"/>
        <v>237500</v>
      </c>
      <c r="AI543" s="34">
        <f t="shared" si="442"/>
        <v>219498.91</v>
      </c>
      <c r="AJ543" s="34">
        <f t="shared" si="443"/>
        <v>250000</v>
      </c>
      <c r="AK543" s="34">
        <f t="shared" si="444"/>
        <v>231724.3</v>
      </c>
      <c r="AL543" s="34">
        <f t="shared" si="445"/>
        <v>262500</v>
      </c>
      <c r="AM543" s="34">
        <f t="shared" si="446"/>
        <v>244028.35</v>
      </c>
      <c r="AN543" s="34">
        <f t="shared" si="447"/>
        <v>275000</v>
      </c>
      <c r="AO543" s="34">
        <f t="shared" si="448"/>
        <v>256411.56</v>
      </c>
      <c r="AP543" s="34">
        <f t="shared" si="449"/>
        <v>287500</v>
      </c>
      <c r="AQ543" s="34">
        <f t="shared" si="450"/>
        <v>268874.45</v>
      </c>
      <c r="AR543" s="34">
        <f t="shared" si="451"/>
        <v>300000</v>
      </c>
      <c r="AS543" s="34">
        <f t="shared" si="452"/>
        <v>281417.52</v>
      </c>
      <c r="AT543" s="34">
        <f t="shared" si="453"/>
        <v>312500</v>
      </c>
      <c r="AU543" s="34">
        <f t="shared" si="454"/>
        <v>294041.3</v>
      </c>
      <c r="AV543" s="34">
        <f t="shared" si="455"/>
        <v>325000</v>
      </c>
      <c r="AW543" s="34">
        <f t="shared" si="456"/>
        <v>306746.3</v>
      </c>
      <c r="AX543" s="34">
        <f t="shared" si="457"/>
        <v>337500</v>
      </c>
      <c r="AY543" s="34">
        <f t="shared" si="458"/>
        <v>319533.03999999998</v>
      </c>
      <c r="AZ543" s="34">
        <f t="shared" si="459"/>
        <v>350000</v>
      </c>
      <c r="BA543" s="34">
        <f t="shared" si="460"/>
        <v>332402.05</v>
      </c>
    </row>
    <row r="544" spans="1:53" x14ac:dyDescent="0.2">
      <c r="A544" s="24">
        <v>45658</v>
      </c>
      <c r="B544" s="33">
        <v>37500</v>
      </c>
      <c r="C544" s="33">
        <v>32648.55</v>
      </c>
      <c r="D544" s="33">
        <v>33117.300000000003</v>
      </c>
      <c r="E544" s="34">
        <f t="shared" si="432"/>
        <v>50000</v>
      </c>
      <c r="F544" s="34">
        <f t="shared" si="433"/>
        <v>44143.5</v>
      </c>
      <c r="G544" s="34">
        <f t="shared" si="434"/>
        <v>62500</v>
      </c>
      <c r="H544" s="34">
        <f t="shared" si="435"/>
        <v>55240.65</v>
      </c>
      <c r="I544" s="34">
        <f t="shared" si="412"/>
        <v>75000</v>
      </c>
      <c r="J544" s="34">
        <f t="shared" si="413"/>
        <v>66409.2</v>
      </c>
      <c r="K544" s="34">
        <f t="shared" si="414"/>
        <v>87500</v>
      </c>
      <c r="L544" s="34">
        <f t="shared" si="415"/>
        <v>77649.61</v>
      </c>
      <c r="M544" s="34">
        <f t="shared" si="416"/>
        <v>100000</v>
      </c>
      <c r="N544" s="34">
        <f t="shared" si="417"/>
        <v>88962.34</v>
      </c>
      <c r="O544" s="34">
        <f t="shared" si="418"/>
        <v>112500</v>
      </c>
      <c r="P544" s="34">
        <f t="shared" si="419"/>
        <v>100347.85</v>
      </c>
      <c r="Q544" s="34">
        <f t="shared" si="420"/>
        <v>125000</v>
      </c>
      <c r="R544" s="34">
        <f t="shared" si="421"/>
        <v>111806.62</v>
      </c>
      <c r="S544" s="34">
        <f t="shared" si="422"/>
        <v>137500</v>
      </c>
      <c r="T544" s="34">
        <f t="shared" si="423"/>
        <v>123339.11</v>
      </c>
      <c r="U544" s="34">
        <f t="shared" si="424"/>
        <v>150000</v>
      </c>
      <c r="V544" s="34">
        <f t="shared" si="425"/>
        <v>134945.79999999999</v>
      </c>
      <c r="W544" s="34">
        <f t="shared" si="426"/>
        <v>162500</v>
      </c>
      <c r="X544" s="34">
        <f t="shared" si="427"/>
        <v>146627.17000000001</v>
      </c>
      <c r="Y544" s="34">
        <f t="shared" si="428"/>
        <v>175000</v>
      </c>
      <c r="Z544" s="34">
        <f t="shared" si="429"/>
        <v>158383.70000000001</v>
      </c>
      <c r="AA544" s="34">
        <f t="shared" si="430"/>
        <v>187500</v>
      </c>
      <c r="AB544" s="34">
        <f t="shared" si="431"/>
        <v>170215.87</v>
      </c>
      <c r="AC544" s="39">
        <f t="shared" si="436"/>
        <v>171153.37</v>
      </c>
      <c r="AD544" s="34">
        <f t="shared" si="437"/>
        <v>200000</v>
      </c>
      <c r="AE544" s="34">
        <f t="shared" si="438"/>
        <v>183067.7</v>
      </c>
      <c r="AF544" s="34">
        <f t="shared" si="439"/>
        <v>212500</v>
      </c>
      <c r="AG544" s="34">
        <f t="shared" si="440"/>
        <v>195058.69</v>
      </c>
      <c r="AH544" s="34">
        <f t="shared" si="441"/>
        <v>225000</v>
      </c>
      <c r="AI544" s="34">
        <f t="shared" si="442"/>
        <v>207126.83</v>
      </c>
      <c r="AJ544" s="34">
        <f t="shared" si="443"/>
        <v>237500</v>
      </c>
      <c r="AK544" s="34">
        <f t="shared" si="444"/>
        <v>219272.62</v>
      </c>
      <c r="AL544" s="34">
        <f t="shared" si="445"/>
        <v>250000</v>
      </c>
      <c r="AM544" s="34">
        <f t="shared" si="446"/>
        <v>231496.55</v>
      </c>
      <c r="AN544" s="34">
        <f t="shared" si="447"/>
        <v>262500</v>
      </c>
      <c r="AO544" s="34">
        <f t="shared" si="448"/>
        <v>243799.13</v>
      </c>
      <c r="AP544" s="34">
        <f t="shared" si="449"/>
        <v>275000</v>
      </c>
      <c r="AQ544" s="34">
        <f t="shared" si="450"/>
        <v>256180.87</v>
      </c>
      <c r="AR544" s="34">
        <f t="shared" si="451"/>
        <v>287500</v>
      </c>
      <c r="AS544" s="34">
        <f t="shared" si="452"/>
        <v>268642.27</v>
      </c>
      <c r="AT544" s="34">
        <f t="shared" si="453"/>
        <v>300000</v>
      </c>
      <c r="AU544" s="34">
        <f t="shared" si="454"/>
        <v>281183.84999999998</v>
      </c>
      <c r="AV544" s="34">
        <f t="shared" si="455"/>
        <v>312500</v>
      </c>
      <c r="AW544" s="34">
        <f t="shared" si="456"/>
        <v>293806.12</v>
      </c>
      <c r="AX544" s="34">
        <f t="shared" si="457"/>
        <v>325000</v>
      </c>
      <c r="AY544" s="34">
        <f t="shared" si="458"/>
        <v>306509.59999999998</v>
      </c>
      <c r="AZ544" s="34">
        <f t="shared" si="459"/>
        <v>337500</v>
      </c>
      <c r="BA544" s="34">
        <f t="shared" si="460"/>
        <v>319294.82</v>
      </c>
    </row>
    <row r="545" spans="1:53" x14ac:dyDescent="0.2">
      <c r="A545" s="24">
        <v>45689</v>
      </c>
      <c r="B545" s="33">
        <v>25000</v>
      </c>
      <c r="C545" s="33">
        <v>21695.83</v>
      </c>
      <c r="D545" s="33">
        <v>22008.33</v>
      </c>
      <c r="E545" s="34">
        <f t="shared" si="432"/>
        <v>37500</v>
      </c>
      <c r="F545" s="34">
        <f t="shared" si="433"/>
        <v>32963.06</v>
      </c>
      <c r="G545" s="34">
        <f t="shared" si="434"/>
        <v>50000</v>
      </c>
      <c r="H545" s="34">
        <f t="shared" si="435"/>
        <v>43988.27</v>
      </c>
      <c r="I545" s="34">
        <f t="shared" si="412"/>
        <v>62500</v>
      </c>
      <c r="J545" s="34">
        <f t="shared" si="413"/>
        <v>55084.42</v>
      </c>
      <c r="K545" s="34">
        <f t="shared" si="414"/>
        <v>75000</v>
      </c>
      <c r="L545" s="34">
        <f t="shared" si="415"/>
        <v>66251.960000000006</v>
      </c>
      <c r="M545" s="34">
        <f t="shared" si="416"/>
        <v>87500</v>
      </c>
      <c r="N545" s="34">
        <f t="shared" si="417"/>
        <v>77491.350000000006</v>
      </c>
      <c r="O545" s="34">
        <f t="shared" si="418"/>
        <v>100000</v>
      </c>
      <c r="P545" s="34">
        <f t="shared" si="419"/>
        <v>88803.06</v>
      </c>
      <c r="Q545" s="34">
        <f t="shared" si="420"/>
        <v>112500</v>
      </c>
      <c r="R545" s="34">
        <f t="shared" si="421"/>
        <v>100187.55</v>
      </c>
      <c r="S545" s="34">
        <f t="shared" si="422"/>
        <v>125000</v>
      </c>
      <c r="T545" s="34">
        <f t="shared" si="423"/>
        <v>111645.29</v>
      </c>
      <c r="U545" s="34">
        <f t="shared" si="424"/>
        <v>137500</v>
      </c>
      <c r="V545" s="34">
        <f t="shared" si="425"/>
        <v>123176.75</v>
      </c>
      <c r="W545" s="34">
        <f t="shared" si="426"/>
        <v>150000</v>
      </c>
      <c r="X545" s="34">
        <f t="shared" si="427"/>
        <v>134782.39999999999</v>
      </c>
      <c r="Y545" s="34">
        <f t="shared" si="428"/>
        <v>162500</v>
      </c>
      <c r="Z545" s="34">
        <f t="shared" si="429"/>
        <v>146462.72</v>
      </c>
      <c r="AA545" s="34">
        <f t="shared" si="430"/>
        <v>175000</v>
      </c>
      <c r="AB545" s="34">
        <f t="shared" si="431"/>
        <v>158218.19</v>
      </c>
      <c r="AC545" s="39">
        <f t="shared" si="436"/>
        <v>159093.19</v>
      </c>
      <c r="AD545" s="34">
        <f t="shared" si="437"/>
        <v>187500</v>
      </c>
      <c r="AE545" s="34">
        <f t="shared" si="438"/>
        <v>170929.93</v>
      </c>
      <c r="AF545" s="34">
        <f t="shared" si="439"/>
        <v>200000</v>
      </c>
      <c r="AG545" s="34">
        <f t="shared" si="440"/>
        <v>182842.83</v>
      </c>
      <c r="AH545" s="34">
        <f t="shared" si="441"/>
        <v>212500</v>
      </c>
      <c r="AI545" s="34">
        <f t="shared" si="442"/>
        <v>194832.37</v>
      </c>
      <c r="AJ545" s="34">
        <f t="shared" si="443"/>
        <v>225000</v>
      </c>
      <c r="AK545" s="34">
        <f t="shared" si="444"/>
        <v>206899.05</v>
      </c>
      <c r="AL545" s="34">
        <f t="shared" si="445"/>
        <v>237500</v>
      </c>
      <c r="AM545" s="34">
        <f t="shared" si="446"/>
        <v>219043.37</v>
      </c>
      <c r="AN545" s="34">
        <f t="shared" si="447"/>
        <v>250000</v>
      </c>
      <c r="AO545" s="34">
        <f t="shared" si="448"/>
        <v>231265.83</v>
      </c>
      <c r="AP545" s="34">
        <f t="shared" si="449"/>
        <v>262500</v>
      </c>
      <c r="AQ545" s="34">
        <f t="shared" si="450"/>
        <v>243566.93</v>
      </c>
      <c r="AR545" s="34">
        <f t="shared" si="451"/>
        <v>275000</v>
      </c>
      <c r="AS545" s="34">
        <f t="shared" si="452"/>
        <v>255947.17</v>
      </c>
      <c r="AT545" s="34">
        <f t="shared" si="453"/>
        <v>287500</v>
      </c>
      <c r="AU545" s="34">
        <f t="shared" si="454"/>
        <v>268407.07</v>
      </c>
      <c r="AV545" s="34">
        <f t="shared" si="455"/>
        <v>300000</v>
      </c>
      <c r="AW545" s="34">
        <f t="shared" si="456"/>
        <v>280947.14</v>
      </c>
      <c r="AX545" s="34">
        <f t="shared" si="457"/>
        <v>312500</v>
      </c>
      <c r="AY545" s="34">
        <f t="shared" si="458"/>
        <v>293567.89</v>
      </c>
      <c r="AZ545" s="34">
        <f t="shared" si="459"/>
        <v>325000</v>
      </c>
      <c r="BA545" s="34">
        <f t="shared" si="460"/>
        <v>306269.84000000003</v>
      </c>
    </row>
    <row r="546" spans="1:53" x14ac:dyDescent="0.2">
      <c r="A546" s="24">
        <v>45717</v>
      </c>
      <c r="B546" s="33">
        <v>12500</v>
      </c>
      <c r="C546" s="33">
        <v>10813.13</v>
      </c>
      <c r="D546" s="33">
        <v>10969.38</v>
      </c>
      <c r="E546" s="34">
        <f t="shared" si="432"/>
        <v>25000</v>
      </c>
      <c r="F546" s="34">
        <f t="shared" si="433"/>
        <v>21853.08</v>
      </c>
      <c r="G546" s="34">
        <f t="shared" si="434"/>
        <v>37500</v>
      </c>
      <c r="H546" s="34">
        <f t="shared" si="435"/>
        <v>32806.81</v>
      </c>
      <c r="I546" s="34">
        <f t="shared" si="412"/>
        <v>50000</v>
      </c>
      <c r="J546" s="34">
        <f t="shared" si="413"/>
        <v>43831.02</v>
      </c>
      <c r="K546" s="34">
        <f t="shared" si="414"/>
        <v>62500</v>
      </c>
      <c r="L546" s="34">
        <f t="shared" si="415"/>
        <v>54926.16</v>
      </c>
      <c r="M546" s="34">
        <f t="shared" si="416"/>
        <v>75000</v>
      </c>
      <c r="N546" s="34">
        <f t="shared" si="417"/>
        <v>66092.679999999993</v>
      </c>
      <c r="O546" s="34">
        <f t="shared" si="418"/>
        <v>87500</v>
      </c>
      <c r="P546" s="34">
        <f t="shared" si="419"/>
        <v>77331.05</v>
      </c>
      <c r="Q546" s="34">
        <f t="shared" si="420"/>
        <v>100000</v>
      </c>
      <c r="R546" s="34">
        <f t="shared" si="421"/>
        <v>88641.73</v>
      </c>
      <c r="S546" s="34">
        <f t="shared" si="422"/>
        <v>112500</v>
      </c>
      <c r="T546" s="34">
        <f t="shared" si="423"/>
        <v>100025.18</v>
      </c>
      <c r="U546" s="34">
        <f t="shared" si="424"/>
        <v>125000</v>
      </c>
      <c r="V546" s="34">
        <f t="shared" si="425"/>
        <v>111481.87</v>
      </c>
      <c r="W546" s="34">
        <f t="shared" si="426"/>
        <v>137500</v>
      </c>
      <c r="X546" s="34">
        <f t="shared" si="427"/>
        <v>123012.27</v>
      </c>
      <c r="Y546" s="34">
        <f t="shared" si="428"/>
        <v>150000</v>
      </c>
      <c r="Z546" s="34">
        <f t="shared" si="429"/>
        <v>134616.85999999999</v>
      </c>
      <c r="AA546" s="34">
        <f t="shared" si="430"/>
        <v>162500</v>
      </c>
      <c r="AB546" s="34">
        <f t="shared" si="431"/>
        <v>146296.12</v>
      </c>
      <c r="AC546" s="39">
        <f t="shared" si="436"/>
        <v>147108.62</v>
      </c>
      <c r="AD546" s="34">
        <f t="shared" si="437"/>
        <v>175000</v>
      </c>
      <c r="AE546" s="34">
        <f t="shared" si="438"/>
        <v>158868.25</v>
      </c>
      <c r="AF546" s="34">
        <f t="shared" si="439"/>
        <v>187500</v>
      </c>
      <c r="AG546" s="34">
        <f t="shared" si="440"/>
        <v>170703.54</v>
      </c>
      <c r="AH546" s="34">
        <f t="shared" si="441"/>
        <v>200000</v>
      </c>
      <c r="AI546" s="34">
        <f t="shared" si="442"/>
        <v>182614.98</v>
      </c>
      <c r="AJ546" s="34">
        <f t="shared" si="443"/>
        <v>212500</v>
      </c>
      <c r="AK546" s="34">
        <f t="shared" si="444"/>
        <v>194603.06</v>
      </c>
      <c r="AL546" s="34">
        <f t="shared" si="445"/>
        <v>225000</v>
      </c>
      <c r="AM546" s="34">
        <f t="shared" si="446"/>
        <v>206668.27</v>
      </c>
      <c r="AN546" s="34">
        <f t="shared" si="447"/>
        <v>237500</v>
      </c>
      <c r="AO546" s="34">
        <f t="shared" si="448"/>
        <v>218811.11</v>
      </c>
      <c r="AP546" s="34">
        <f t="shared" si="449"/>
        <v>250000</v>
      </c>
      <c r="AQ546" s="34">
        <f t="shared" si="450"/>
        <v>231032.07</v>
      </c>
      <c r="AR546" s="34">
        <f t="shared" si="451"/>
        <v>262500</v>
      </c>
      <c r="AS546" s="34">
        <f t="shared" si="452"/>
        <v>243331.66</v>
      </c>
      <c r="AT546" s="34">
        <f t="shared" si="453"/>
        <v>275000</v>
      </c>
      <c r="AU546" s="34">
        <f t="shared" si="454"/>
        <v>255710.39</v>
      </c>
      <c r="AV546" s="34">
        <f t="shared" si="455"/>
        <v>287500</v>
      </c>
      <c r="AW546" s="34">
        <f t="shared" si="456"/>
        <v>268168.77</v>
      </c>
      <c r="AX546" s="34">
        <f t="shared" si="457"/>
        <v>300000</v>
      </c>
      <c r="AY546" s="34">
        <f t="shared" si="458"/>
        <v>280707.3</v>
      </c>
      <c r="AZ546" s="34">
        <f t="shared" si="459"/>
        <v>312500</v>
      </c>
      <c r="BA546" s="34">
        <f t="shared" si="460"/>
        <v>293326.51</v>
      </c>
    </row>
    <row r="547" spans="1:53" x14ac:dyDescent="0.2">
      <c r="A547" s="24">
        <v>45748</v>
      </c>
      <c r="B547" s="33">
        <v>0</v>
      </c>
      <c r="C547" s="33">
        <v>0</v>
      </c>
      <c r="D547" s="33">
        <v>0</v>
      </c>
      <c r="E547" s="34">
        <f t="shared" si="432"/>
        <v>12500</v>
      </c>
      <c r="F547" s="34">
        <f t="shared" si="433"/>
        <v>10813.13</v>
      </c>
      <c r="G547" s="34">
        <f t="shared" si="434"/>
        <v>25000</v>
      </c>
      <c r="H547" s="34">
        <f t="shared" si="435"/>
        <v>21695.83</v>
      </c>
      <c r="I547" s="34">
        <f t="shared" si="412"/>
        <v>37500</v>
      </c>
      <c r="J547" s="34">
        <f t="shared" si="413"/>
        <v>32648.55</v>
      </c>
      <c r="K547" s="34">
        <f t="shared" si="414"/>
        <v>50000</v>
      </c>
      <c r="L547" s="34">
        <f t="shared" si="415"/>
        <v>43671.74</v>
      </c>
      <c r="M547" s="34">
        <f t="shared" si="416"/>
        <v>62500</v>
      </c>
      <c r="N547" s="34">
        <f t="shared" si="417"/>
        <v>54765.85</v>
      </c>
      <c r="O547" s="34">
        <f t="shared" si="418"/>
        <v>75000</v>
      </c>
      <c r="P547" s="34">
        <f t="shared" si="419"/>
        <v>65931.34</v>
      </c>
      <c r="Q547" s="34">
        <f t="shared" si="420"/>
        <v>87500</v>
      </c>
      <c r="R547" s="34">
        <f t="shared" si="421"/>
        <v>77168.67</v>
      </c>
      <c r="S547" s="34">
        <f t="shared" si="422"/>
        <v>100000</v>
      </c>
      <c r="T547" s="34">
        <f t="shared" si="423"/>
        <v>88478.3</v>
      </c>
      <c r="U547" s="34">
        <f t="shared" si="424"/>
        <v>112500</v>
      </c>
      <c r="V547" s="34">
        <f t="shared" si="425"/>
        <v>99860.7</v>
      </c>
      <c r="W547" s="34">
        <f t="shared" si="426"/>
        <v>125000</v>
      </c>
      <c r="X547" s="34">
        <f t="shared" si="427"/>
        <v>111316.33</v>
      </c>
      <c r="Y547" s="34">
        <f t="shared" si="428"/>
        <v>137500</v>
      </c>
      <c r="Z547" s="34">
        <f t="shared" si="429"/>
        <v>122845.67</v>
      </c>
      <c r="AA547" s="34">
        <f t="shared" si="430"/>
        <v>150000</v>
      </c>
      <c r="AB547" s="34">
        <f t="shared" si="431"/>
        <v>134449.19</v>
      </c>
      <c r="AC547" s="39">
        <f t="shared" si="436"/>
        <v>135199.19</v>
      </c>
      <c r="AD547" s="34">
        <f t="shared" si="437"/>
        <v>162500</v>
      </c>
      <c r="AE547" s="34">
        <f t="shared" si="438"/>
        <v>146882.19</v>
      </c>
      <c r="AF547" s="34">
        <f t="shared" si="439"/>
        <v>175000</v>
      </c>
      <c r="AG547" s="34">
        <f t="shared" si="440"/>
        <v>158640.35999999999</v>
      </c>
      <c r="AH547" s="34">
        <f t="shared" si="441"/>
        <v>187500</v>
      </c>
      <c r="AI547" s="34">
        <f t="shared" si="442"/>
        <v>170474.18</v>
      </c>
      <c r="AJ547" s="34">
        <f t="shared" si="443"/>
        <v>200000</v>
      </c>
      <c r="AK547" s="34">
        <f t="shared" si="444"/>
        <v>182384.14</v>
      </c>
      <c r="AL547" s="34">
        <f t="shared" si="445"/>
        <v>212500</v>
      </c>
      <c r="AM547" s="34">
        <f t="shared" si="446"/>
        <v>194370.73</v>
      </c>
      <c r="AN547" s="34">
        <f t="shared" si="447"/>
        <v>225000</v>
      </c>
      <c r="AO547" s="34">
        <f t="shared" si="448"/>
        <v>206434.44</v>
      </c>
      <c r="AP547" s="34">
        <f t="shared" si="449"/>
        <v>237500</v>
      </c>
      <c r="AQ547" s="34">
        <f t="shared" si="450"/>
        <v>218575.77</v>
      </c>
      <c r="AR547" s="34">
        <f t="shared" si="451"/>
        <v>250000</v>
      </c>
      <c r="AS547" s="34">
        <f t="shared" si="452"/>
        <v>230795.22</v>
      </c>
      <c r="AT547" s="34">
        <f t="shared" si="453"/>
        <v>262500</v>
      </c>
      <c r="AU547" s="34">
        <f t="shared" si="454"/>
        <v>243093.29</v>
      </c>
      <c r="AV547" s="34">
        <f t="shared" si="455"/>
        <v>275000</v>
      </c>
      <c r="AW547" s="34">
        <f t="shared" si="456"/>
        <v>255470.49</v>
      </c>
      <c r="AX547" s="34">
        <f t="shared" si="457"/>
        <v>287500</v>
      </c>
      <c r="AY547" s="34">
        <f t="shared" si="458"/>
        <v>267927.32</v>
      </c>
      <c r="AZ547" s="34">
        <f t="shared" si="459"/>
        <v>300000</v>
      </c>
      <c r="BA547" s="34">
        <f t="shared" si="460"/>
        <v>280464.3</v>
      </c>
    </row>
    <row r="548" spans="1:53" x14ac:dyDescent="0.2">
      <c r="A548" s="24">
        <v>45778</v>
      </c>
      <c r="B548" s="33">
        <v>0</v>
      </c>
      <c r="C548" s="33">
        <v>0</v>
      </c>
      <c r="D548" s="33">
        <v>0</v>
      </c>
      <c r="E548" s="34">
        <f t="shared" si="432"/>
        <v>0</v>
      </c>
      <c r="F548" s="34">
        <f t="shared" si="433"/>
        <v>0</v>
      </c>
      <c r="G548" s="34">
        <f t="shared" si="434"/>
        <v>12500</v>
      </c>
      <c r="H548" s="34">
        <f t="shared" si="435"/>
        <v>10813.13</v>
      </c>
      <c r="I548" s="34">
        <f t="shared" si="412"/>
        <v>25000</v>
      </c>
      <c r="J548" s="34">
        <f t="shared" si="413"/>
        <v>21695.83</v>
      </c>
      <c r="K548" s="34">
        <f t="shared" si="414"/>
        <v>37500</v>
      </c>
      <c r="L548" s="34">
        <f t="shared" si="415"/>
        <v>32648.55</v>
      </c>
      <c r="M548" s="34">
        <f t="shared" si="416"/>
        <v>50000</v>
      </c>
      <c r="N548" s="34">
        <f t="shared" si="417"/>
        <v>43671.74</v>
      </c>
      <c r="O548" s="34">
        <f t="shared" si="418"/>
        <v>62500</v>
      </c>
      <c r="P548" s="34">
        <f t="shared" si="419"/>
        <v>54765.85</v>
      </c>
      <c r="Q548" s="34">
        <f t="shared" si="420"/>
        <v>75000</v>
      </c>
      <c r="R548" s="34">
        <f t="shared" si="421"/>
        <v>65931.34</v>
      </c>
      <c r="S548" s="34">
        <f t="shared" si="422"/>
        <v>87500</v>
      </c>
      <c r="T548" s="34">
        <f t="shared" si="423"/>
        <v>77168.67</v>
      </c>
      <c r="U548" s="34">
        <f t="shared" si="424"/>
        <v>100000</v>
      </c>
      <c r="V548" s="34">
        <f t="shared" si="425"/>
        <v>88478.3</v>
      </c>
      <c r="W548" s="34">
        <f t="shared" si="426"/>
        <v>112500</v>
      </c>
      <c r="X548" s="34">
        <f t="shared" si="427"/>
        <v>99860.7</v>
      </c>
      <c r="Y548" s="34">
        <f t="shared" si="428"/>
        <v>125000</v>
      </c>
      <c r="Z548" s="34">
        <f t="shared" si="429"/>
        <v>111316.33</v>
      </c>
      <c r="AA548" s="34">
        <f t="shared" si="430"/>
        <v>137500</v>
      </c>
      <c r="AB548" s="34">
        <f t="shared" si="431"/>
        <v>122845.67</v>
      </c>
      <c r="AC548" s="39">
        <f t="shared" si="436"/>
        <v>123533.17</v>
      </c>
      <c r="AD548" s="34">
        <f t="shared" si="437"/>
        <v>150000</v>
      </c>
      <c r="AE548" s="34">
        <f t="shared" si="438"/>
        <v>135141.10999999999</v>
      </c>
      <c r="AF548" s="34">
        <f t="shared" si="439"/>
        <v>162500</v>
      </c>
      <c r="AG548" s="34">
        <f t="shared" si="440"/>
        <v>146823.74</v>
      </c>
      <c r="AH548" s="34">
        <f t="shared" si="441"/>
        <v>175000</v>
      </c>
      <c r="AI548" s="34">
        <f t="shared" si="442"/>
        <v>158581.54</v>
      </c>
      <c r="AJ548" s="34">
        <f t="shared" si="443"/>
        <v>187500</v>
      </c>
      <c r="AK548" s="34">
        <f t="shared" si="444"/>
        <v>170414.99</v>
      </c>
      <c r="AL548" s="34">
        <f t="shared" si="445"/>
        <v>200000</v>
      </c>
      <c r="AM548" s="34">
        <f t="shared" si="446"/>
        <v>182324.57</v>
      </c>
      <c r="AN548" s="34">
        <f t="shared" si="447"/>
        <v>212500</v>
      </c>
      <c r="AO548" s="34">
        <f t="shared" si="448"/>
        <v>194310.78</v>
      </c>
      <c r="AP548" s="34">
        <f t="shared" si="449"/>
        <v>225000</v>
      </c>
      <c r="AQ548" s="34">
        <f t="shared" si="450"/>
        <v>206374.11</v>
      </c>
      <c r="AR548" s="34">
        <f t="shared" si="451"/>
        <v>237500</v>
      </c>
      <c r="AS548" s="34">
        <f t="shared" si="452"/>
        <v>218515.05</v>
      </c>
      <c r="AT548" s="34">
        <f t="shared" si="453"/>
        <v>250000</v>
      </c>
      <c r="AU548" s="34">
        <f t="shared" si="454"/>
        <v>230734.11</v>
      </c>
      <c r="AV548" s="34">
        <f t="shared" si="455"/>
        <v>262500</v>
      </c>
      <c r="AW548" s="34">
        <f t="shared" si="456"/>
        <v>243031.79</v>
      </c>
      <c r="AX548" s="34">
        <f t="shared" si="457"/>
        <v>275000</v>
      </c>
      <c r="AY548" s="34">
        <f t="shared" si="458"/>
        <v>255408.59</v>
      </c>
      <c r="AZ548" s="34">
        <f t="shared" si="459"/>
        <v>287500</v>
      </c>
      <c r="BA548" s="34">
        <f t="shared" si="460"/>
        <v>267865.02</v>
      </c>
    </row>
    <row r="549" spans="1:53" x14ac:dyDescent="0.2">
      <c r="A549" s="24">
        <v>45809</v>
      </c>
      <c r="B549" s="33">
        <v>0</v>
      </c>
      <c r="C549" s="33">
        <v>0</v>
      </c>
      <c r="D549" s="33">
        <v>0</v>
      </c>
      <c r="E549" s="34">
        <f t="shared" si="432"/>
        <v>0</v>
      </c>
      <c r="F549" s="34">
        <f t="shared" si="433"/>
        <v>0</v>
      </c>
      <c r="G549" s="34">
        <f t="shared" si="434"/>
        <v>0</v>
      </c>
      <c r="H549" s="34">
        <f t="shared" si="435"/>
        <v>0</v>
      </c>
      <c r="I549" s="34">
        <f t="shared" si="412"/>
        <v>12500</v>
      </c>
      <c r="J549" s="34">
        <f t="shared" si="413"/>
        <v>10813.13</v>
      </c>
      <c r="K549" s="34">
        <f t="shared" si="414"/>
        <v>25000</v>
      </c>
      <c r="L549" s="34">
        <f t="shared" si="415"/>
        <v>21695.83</v>
      </c>
      <c r="M549" s="34">
        <f t="shared" si="416"/>
        <v>37500</v>
      </c>
      <c r="N549" s="34">
        <f t="shared" si="417"/>
        <v>32648.55</v>
      </c>
      <c r="O549" s="34">
        <f t="shared" si="418"/>
        <v>50000</v>
      </c>
      <c r="P549" s="34">
        <f t="shared" si="419"/>
        <v>43671.74</v>
      </c>
      <c r="Q549" s="34">
        <f t="shared" si="420"/>
        <v>62500</v>
      </c>
      <c r="R549" s="34">
        <f t="shared" si="421"/>
        <v>54765.85</v>
      </c>
      <c r="S549" s="34">
        <f t="shared" si="422"/>
        <v>75000</v>
      </c>
      <c r="T549" s="34">
        <f t="shared" si="423"/>
        <v>65931.34</v>
      </c>
      <c r="U549" s="34">
        <f t="shared" si="424"/>
        <v>87500</v>
      </c>
      <c r="V549" s="34">
        <f t="shared" si="425"/>
        <v>77168.67</v>
      </c>
      <c r="W549" s="34">
        <f t="shared" si="426"/>
        <v>100000</v>
      </c>
      <c r="X549" s="34">
        <f t="shared" si="427"/>
        <v>88478.3</v>
      </c>
      <c r="Y549" s="34">
        <f t="shared" si="428"/>
        <v>112500</v>
      </c>
      <c r="Z549" s="34">
        <f t="shared" si="429"/>
        <v>99860.7</v>
      </c>
      <c r="AA549" s="34">
        <f t="shared" si="430"/>
        <v>125000</v>
      </c>
      <c r="AB549" s="34">
        <f t="shared" si="431"/>
        <v>111316.33</v>
      </c>
      <c r="AC549" s="39">
        <f t="shared" si="436"/>
        <v>111941.33</v>
      </c>
      <c r="AD549" s="34">
        <f t="shared" si="437"/>
        <v>137500</v>
      </c>
      <c r="AE549" s="34">
        <f t="shared" si="438"/>
        <v>123474.69</v>
      </c>
      <c r="AF549" s="34">
        <f t="shared" si="439"/>
        <v>150000</v>
      </c>
      <c r="AG549" s="34">
        <f t="shared" si="440"/>
        <v>135082.26</v>
      </c>
      <c r="AH549" s="34">
        <f t="shared" si="441"/>
        <v>162500</v>
      </c>
      <c r="AI549" s="34">
        <f t="shared" si="442"/>
        <v>146764.51</v>
      </c>
      <c r="AJ549" s="34">
        <f t="shared" si="443"/>
        <v>175000</v>
      </c>
      <c r="AK549" s="34">
        <f t="shared" si="444"/>
        <v>158521.92000000001</v>
      </c>
      <c r="AL549" s="34">
        <f t="shared" si="445"/>
        <v>187500</v>
      </c>
      <c r="AM549" s="34">
        <f t="shared" si="446"/>
        <v>170354.98</v>
      </c>
      <c r="AN549" s="34">
        <f t="shared" si="447"/>
        <v>200000</v>
      </c>
      <c r="AO549" s="34">
        <f t="shared" si="448"/>
        <v>182264.18</v>
      </c>
      <c r="AP549" s="34">
        <f t="shared" si="449"/>
        <v>212500</v>
      </c>
      <c r="AQ549" s="34">
        <f t="shared" si="450"/>
        <v>194250</v>
      </c>
      <c r="AR549" s="34">
        <f t="shared" si="451"/>
        <v>225000</v>
      </c>
      <c r="AS549" s="34">
        <f t="shared" si="452"/>
        <v>206312.94</v>
      </c>
      <c r="AT549" s="34">
        <f t="shared" si="453"/>
        <v>237500</v>
      </c>
      <c r="AU549" s="34">
        <f t="shared" si="454"/>
        <v>218453.49</v>
      </c>
      <c r="AV549" s="34">
        <f t="shared" si="455"/>
        <v>250000</v>
      </c>
      <c r="AW549" s="34">
        <f t="shared" si="456"/>
        <v>230672.15</v>
      </c>
      <c r="AX549" s="34">
        <f t="shared" si="457"/>
        <v>262500</v>
      </c>
      <c r="AY549" s="34">
        <f t="shared" si="458"/>
        <v>242969.43</v>
      </c>
      <c r="AZ549" s="34">
        <f t="shared" si="459"/>
        <v>275000</v>
      </c>
      <c r="BA549" s="34">
        <f t="shared" si="460"/>
        <v>255345.83</v>
      </c>
    </row>
    <row r="550" spans="1:53" x14ac:dyDescent="0.2">
      <c r="A550" s="24">
        <v>45839</v>
      </c>
      <c r="B550" s="33">
        <v>0</v>
      </c>
      <c r="C550" s="33">
        <v>0</v>
      </c>
      <c r="D550" s="33">
        <v>0</v>
      </c>
      <c r="E550" s="34">
        <f t="shared" si="432"/>
        <v>0</v>
      </c>
      <c r="F550" s="34">
        <f t="shared" si="433"/>
        <v>0</v>
      </c>
      <c r="G550" s="34">
        <f t="shared" si="434"/>
        <v>0</v>
      </c>
      <c r="H550" s="34">
        <f t="shared" si="435"/>
        <v>0</v>
      </c>
      <c r="I550" s="34">
        <f t="shared" si="412"/>
        <v>0</v>
      </c>
      <c r="J550" s="34">
        <f t="shared" si="413"/>
        <v>0</v>
      </c>
      <c r="K550" s="34">
        <f t="shared" si="414"/>
        <v>12500</v>
      </c>
      <c r="L550" s="34">
        <f t="shared" si="415"/>
        <v>10813.13</v>
      </c>
      <c r="M550" s="34">
        <f t="shared" si="416"/>
        <v>25000</v>
      </c>
      <c r="N550" s="34">
        <f t="shared" si="417"/>
        <v>21695.83</v>
      </c>
      <c r="O550" s="34">
        <f t="shared" si="418"/>
        <v>37500</v>
      </c>
      <c r="P550" s="34">
        <f t="shared" si="419"/>
        <v>32648.55</v>
      </c>
      <c r="Q550" s="34">
        <f t="shared" si="420"/>
        <v>50000</v>
      </c>
      <c r="R550" s="34">
        <f t="shared" si="421"/>
        <v>43671.74</v>
      </c>
      <c r="S550" s="34">
        <f t="shared" si="422"/>
        <v>62500</v>
      </c>
      <c r="T550" s="34">
        <f t="shared" si="423"/>
        <v>54765.85</v>
      </c>
      <c r="U550" s="34">
        <f t="shared" si="424"/>
        <v>75000</v>
      </c>
      <c r="V550" s="34">
        <f t="shared" si="425"/>
        <v>65931.34</v>
      </c>
      <c r="W550" s="34">
        <f t="shared" si="426"/>
        <v>87500</v>
      </c>
      <c r="X550" s="34">
        <f t="shared" si="427"/>
        <v>77168.67</v>
      </c>
      <c r="Y550" s="34">
        <f t="shared" si="428"/>
        <v>100000</v>
      </c>
      <c r="Z550" s="34">
        <f t="shared" si="429"/>
        <v>88478.3</v>
      </c>
      <c r="AA550" s="34">
        <f t="shared" si="430"/>
        <v>112500</v>
      </c>
      <c r="AB550" s="34">
        <f t="shared" si="431"/>
        <v>99860.7</v>
      </c>
      <c r="AC550" s="39">
        <f t="shared" si="436"/>
        <v>100423.2</v>
      </c>
      <c r="AD550" s="34">
        <f t="shared" si="437"/>
        <v>125000</v>
      </c>
      <c r="AE550" s="34">
        <f t="shared" si="438"/>
        <v>111882.45</v>
      </c>
      <c r="AF550" s="34">
        <f t="shared" si="439"/>
        <v>137500</v>
      </c>
      <c r="AG550" s="34">
        <f t="shared" si="440"/>
        <v>123415.43</v>
      </c>
      <c r="AH550" s="34">
        <f t="shared" si="441"/>
        <v>150000</v>
      </c>
      <c r="AI550" s="34">
        <f t="shared" si="442"/>
        <v>135022.62</v>
      </c>
      <c r="AJ550" s="34">
        <f t="shared" si="443"/>
        <v>162500</v>
      </c>
      <c r="AK550" s="34">
        <f t="shared" si="444"/>
        <v>146704.49</v>
      </c>
      <c r="AL550" s="34">
        <f t="shared" si="445"/>
        <v>175000</v>
      </c>
      <c r="AM550" s="34">
        <f t="shared" si="446"/>
        <v>158461.51999999999</v>
      </c>
      <c r="AN550" s="34">
        <f t="shared" si="447"/>
        <v>187500</v>
      </c>
      <c r="AO550" s="34">
        <f t="shared" si="448"/>
        <v>170294.19</v>
      </c>
      <c r="AP550" s="34">
        <f t="shared" si="449"/>
        <v>200000</v>
      </c>
      <c r="AQ550" s="34">
        <f t="shared" si="450"/>
        <v>182203</v>
      </c>
      <c r="AR550" s="34">
        <f t="shared" si="451"/>
        <v>212500</v>
      </c>
      <c r="AS550" s="34">
        <f t="shared" si="452"/>
        <v>194188.43</v>
      </c>
      <c r="AT550" s="34">
        <f t="shared" si="453"/>
        <v>225000</v>
      </c>
      <c r="AU550" s="34">
        <f t="shared" si="454"/>
        <v>206250.97</v>
      </c>
      <c r="AV550" s="34">
        <f t="shared" si="455"/>
        <v>237500</v>
      </c>
      <c r="AW550" s="34">
        <f t="shared" si="456"/>
        <v>218391.12</v>
      </c>
      <c r="AX550" s="34">
        <f t="shared" si="457"/>
        <v>250000</v>
      </c>
      <c r="AY550" s="34">
        <f t="shared" si="458"/>
        <v>230609.38</v>
      </c>
      <c r="AZ550" s="34">
        <f t="shared" si="459"/>
        <v>262500</v>
      </c>
      <c r="BA550" s="34">
        <f t="shared" si="460"/>
        <v>242906.25</v>
      </c>
    </row>
    <row r="551" spans="1:53" x14ac:dyDescent="0.2">
      <c r="A551" s="24">
        <v>45870</v>
      </c>
      <c r="B551" s="33">
        <v>0</v>
      </c>
      <c r="C551" s="33">
        <v>0</v>
      </c>
      <c r="D551" s="33">
        <v>0</v>
      </c>
      <c r="E551" s="34">
        <f t="shared" si="432"/>
        <v>0</v>
      </c>
      <c r="F551" s="34">
        <f t="shared" si="433"/>
        <v>0</v>
      </c>
      <c r="G551" s="34">
        <f t="shared" si="434"/>
        <v>0</v>
      </c>
      <c r="H551" s="34">
        <f t="shared" si="435"/>
        <v>0</v>
      </c>
      <c r="I551" s="34">
        <f t="shared" si="412"/>
        <v>0</v>
      </c>
      <c r="J551" s="34">
        <f t="shared" si="413"/>
        <v>0</v>
      </c>
      <c r="K551" s="34">
        <f t="shared" si="414"/>
        <v>0</v>
      </c>
      <c r="L551" s="34">
        <f t="shared" si="415"/>
        <v>0</v>
      </c>
      <c r="M551" s="34">
        <f t="shared" si="416"/>
        <v>12500</v>
      </c>
      <c r="N551" s="34">
        <f t="shared" si="417"/>
        <v>10813.13</v>
      </c>
      <c r="O551" s="34">
        <f t="shared" si="418"/>
        <v>25000</v>
      </c>
      <c r="P551" s="34">
        <f t="shared" si="419"/>
        <v>21695.83</v>
      </c>
      <c r="Q551" s="34">
        <f t="shared" si="420"/>
        <v>37500</v>
      </c>
      <c r="R551" s="34">
        <f t="shared" si="421"/>
        <v>32648.55</v>
      </c>
      <c r="S551" s="34">
        <f t="shared" si="422"/>
        <v>50000</v>
      </c>
      <c r="T551" s="34">
        <f t="shared" si="423"/>
        <v>43671.74</v>
      </c>
      <c r="U551" s="34">
        <f t="shared" si="424"/>
        <v>62500</v>
      </c>
      <c r="V551" s="34">
        <f t="shared" si="425"/>
        <v>54765.85</v>
      </c>
      <c r="W551" s="34">
        <f t="shared" si="426"/>
        <v>75000</v>
      </c>
      <c r="X551" s="34">
        <f t="shared" si="427"/>
        <v>65931.34</v>
      </c>
      <c r="Y551" s="34">
        <f t="shared" si="428"/>
        <v>87500</v>
      </c>
      <c r="Z551" s="34">
        <f t="shared" si="429"/>
        <v>77168.67</v>
      </c>
      <c r="AA551" s="34">
        <f t="shared" si="430"/>
        <v>100000</v>
      </c>
      <c r="AB551" s="34">
        <f t="shared" si="431"/>
        <v>88478.3</v>
      </c>
      <c r="AC551" s="39">
        <f t="shared" si="436"/>
        <v>88978.3</v>
      </c>
      <c r="AD551" s="34">
        <f t="shared" si="437"/>
        <v>112500</v>
      </c>
      <c r="AE551" s="34">
        <f t="shared" si="438"/>
        <v>100363.92</v>
      </c>
      <c r="AF551" s="34">
        <f t="shared" si="439"/>
        <v>125000</v>
      </c>
      <c r="AG551" s="34">
        <f t="shared" si="440"/>
        <v>111822.79</v>
      </c>
      <c r="AH551" s="34">
        <f t="shared" si="441"/>
        <v>137500</v>
      </c>
      <c r="AI551" s="34">
        <f t="shared" si="442"/>
        <v>123355.39</v>
      </c>
      <c r="AJ551" s="34">
        <f t="shared" si="443"/>
        <v>150000</v>
      </c>
      <c r="AK551" s="34">
        <f t="shared" si="444"/>
        <v>134962.19</v>
      </c>
      <c r="AL551" s="34">
        <f t="shared" si="445"/>
        <v>162500</v>
      </c>
      <c r="AM551" s="34">
        <f t="shared" si="446"/>
        <v>146643.67000000001</v>
      </c>
      <c r="AN551" s="34">
        <f t="shared" si="447"/>
        <v>175000</v>
      </c>
      <c r="AO551" s="34">
        <f t="shared" si="448"/>
        <v>158400.31</v>
      </c>
      <c r="AP551" s="34">
        <f t="shared" si="449"/>
        <v>187500</v>
      </c>
      <c r="AQ551" s="34">
        <f t="shared" si="450"/>
        <v>170232.59</v>
      </c>
      <c r="AR551" s="34">
        <f t="shared" si="451"/>
        <v>200000</v>
      </c>
      <c r="AS551" s="34">
        <f t="shared" si="452"/>
        <v>182141</v>
      </c>
      <c r="AT551" s="34">
        <f t="shared" si="453"/>
        <v>212500</v>
      </c>
      <c r="AU551" s="34">
        <f t="shared" si="454"/>
        <v>194126.03</v>
      </c>
      <c r="AV551" s="34">
        <f t="shared" si="455"/>
        <v>225000</v>
      </c>
      <c r="AW551" s="34">
        <f t="shared" si="456"/>
        <v>206188.17</v>
      </c>
      <c r="AX551" s="34">
        <f t="shared" si="457"/>
        <v>237500</v>
      </c>
      <c r="AY551" s="34">
        <f t="shared" si="458"/>
        <v>218327.92</v>
      </c>
      <c r="AZ551" s="34">
        <f t="shared" si="459"/>
        <v>250000</v>
      </c>
      <c r="BA551" s="34">
        <f t="shared" si="460"/>
        <v>230545.78</v>
      </c>
    </row>
    <row r="552" spans="1:53" x14ac:dyDescent="0.2">
      <c r="A552" s="24">
        <v>45901</v>
      </c>
      <c r="B552" s="33">
        <v>0</v>
      </c>
      <c r="C552" s="33">
        <v>0</v>
      </c>
      <c r="D552" s="33">
        <v>0</v>
      </c>
      <c r="E552" s="34">
        <f t="shared" si="432"/>
        <v>0</v>
      </c>
      <c r="F552" s="34">
        <f t="shared" si="433"/>
        <v>0</v>
      </c>
      <c r="G552" s="34">
        <f t="shared" si="434"/>
        <v>0</v>
      </c>
      <c r="H552" s="34">
        <f t="shared" si="435"/>
        <v>0</v>
      </c>
      <c r="I552" s="34">
        <f t="shared" si="412"/>
        <v>0</v>
      </c>
      <c r="J552" s="34">
        <f t="shared" si="413"/>
        <v>0</v>
      </c>
      <c r="K552" s="34">
        <f t="shared" si="414"/>
        <v>0</v>
      </c>
      <c r="L552" s="34">
        <f t="shared" si="415"/>
        <v>0</v>
      </c>
      <c r="M552" s="34">
        <f t="shared" si="416"/>
        <v>0</v>
      </c>
      <c r="N552" s="34">
        <f t="shared" si="417"/>
        <v>0</v>
      </c>
      <c r="O552" s="34">
        <f t="shared" si="418"/>
        <v>12500</v>
      </c>
      <c r="P552" s="34">
        <f t="shared" si="419"/>
        <v>10813.13</v>
      </c>
      <c r="Q552" s="34">
        <f t="shared" si="420"/>
        <v>25000</v>
      </c>
      <c r="R552" s="34">
        <f t="shared" si="421"/>
        <v>21695.83</v>
      </c>
      <c r="S552" s="34">
        <f t="shared" si="422"/>
        <v>37500</v>
      </c>
      <c r="T552" s="34">
        <f t="shared" si="423"/>
        <v>32648.55</v>
      </c>
      <c r="U552" s="34">
        <f t="shared" si="424"/>
        <v>50000</v>
      </c>
      <c r="V552" s="34">
        <f t="shared" si="425"/>
        <v>43671.74</v>
      </c>
      <c r="W552" s="34">
        <f t="shared" si="426"/>
        <v>62500</v>
      </c>
      <c r="X552" s="34">
        <f t="shared" si="427"/>
        <v>54765.85</v>
      </c>
      <c r="Y552" s="34">
        <f t="shared" si="428"/>
        <v>75000</v>
      </c>
      <c r="Z552" s="34">
        <f t="shared" si="429"/>
        <v>65931.34</v>
      </c>
      <c r="AA552" s="34">
        <f t="shared" si="430"/>
        <v>87500</v>
      </c>
      <c r="AB552" s="34">
        <f t="shared" si="431"/>
        <v>77168.67</v>
      </c>
      <c r="AC552" s="39">
        <f t="shared" si="436"/>
        <v>77606.17</v>
      </c>
      <c r="AD552" s="34">
        <f t="shared" si="437"/>
        <v>100000</v>
      </c>
      <c r="AE552" s="34">
        <f t="shared" si="438"/>
        <v>88918.62</v>
      </c>
      <c r="AF552" s="34">
        <f t="shared" si="439"/>
        <v>112500</v>
      </c>
      <c r="AG552" s="34">
        <f t="shared" si="440"/>
        <v>100303.85</v>
      </c>
      <c r="AH552" s="34">
        <f t="shared" si="441"/>
        <v>125000</v>
      </c>
      <c r="AI552" s="34">
        <f t="shared" si="442"/>
        <v>111762.34</v>
      </c>
      <c r="AJ552" s="34">
        <f t="shared" si="443"/>
        <v>137500</v>
      </c>
      <c r="AK552" s="34">
        <f t="shared" si="444"/>
        <v>123294.55</v>
      </c>
      <c r="AL552" s="34">
        <f t="shared" si="445"/>
        <v>150000</v>
      </c>
      <c r="AM552" s="34">
        <f t="shared" si="446"/>
        <v>134900.96</v>
      </c>
      <c r="AN552" s="34">
        <f t="shared" si="447"/>
        <v>162500</v>
      </c>
      <c r="AO552" s="34">
        <f t="shared" si="448"/>
        <v>146582.04</v>
      </c>
      <c r="AP552" s="34">
        <f t="shared" si="449"/>
        <v>175000</v>
      </c>
      <c r="AQ552" s="34">
        <f t="shared" si="450"/>
        <v>158338.28</v>
      </c>
      <c r="AR552" s="34">
        <f t="shared" si="451"/>
        <v>187500</v>
      </c>
      <c r="AS552" s="34">
        <f t="shared" si="452"/>
        <v>170170.16</v>
      </c>
      <c r="AT552" s="34">
        <f t="shared" si="453"/>
        <v>200000</v>
      </c>
      <c r="AU552" s="34">
        <f t="shared" si="454"/>
        <v>182078.17</v>
      </c>
      <c r="AV552" s="34">
        <f t="shared" si="455"/>
        <v>212500</v>
      </c>
      <c r="AW552" s="34">
        <f t="shared" si="456"/>
        <v>194062.79</v>
      </c>
      <c r="AX552" s="34">
        <f t="shared" si="457"/>
        <v>225000</v>
      </c>
      <c r="AY552" s="34">
        <f t="shared" si="458"/>
        <v>206124.52</v>
      </c>
      <c r="AZ552" s="34">
        <f t="shared" si="459"/>
        <v>237500</v>
      </c>
      <c r="BA552" s="34">
        <f t="shared" si="460"/>
        <v>218263.86</v>
      </c>
    </row>
    <row r="553" spans="1:53" x14ac:dyDescent="0.2">
      <c r="A553" s="24">
        <v>45931</v>
      </c>
      <c r="B553" s="33">
        <v>0</v>
      </c>
      <c r="C553" s="33">
        <v>0</v>
      </c>
      <c r="D553" s="33">
        <v>0</v>
      </c>
      <c r="E553" s="34">
        <f t="shared" si="432"/>
        <v>0</v>
      </c>
      <c r="F553" s="34">
        <f t="shared" si="433"/>
        <v>0</v>
      </c>
      <c r="G553" s="34">
        <f t="shared" si="434"/>
        <v>0</v>
      </c>
      <c r="H553" s="34">
        <f t="shared" si="435"/>
        <v>0</v>
      </c>
      <c r="I553" s="34">
        <f t="shared" si="412"/>
        <v>0</v>
      </c>
      <c r="J553" s="34">
        <f t="shared" si="413"/>
        <v>0</v>
      </c>
      <c r="K553" s="34">
        <f t="shared" si="414"/>
        <v>0</v>
      </c>
      <c r="L553" s="34">
        <f t="shared" si="415"/>
        <v>0</v>
      </c>
      <c r="M553" s="34">
        <f t="shared" si="416"/>
        <v>0</v>
      </c>
      <c r="N553" s="34">
        <f t="shared" si="417"/>
        <v>0</v>
      </c>
      <c r="O553" s="34">
        <f t="shared" si="418"/>
        <v>0</v>
      </c>
      <c r="P553" s="34">
        <f t="shared" si="419"/>
        <v>0</v>
      </c>
      <c r="Q553" s="34">
        <f t="shared" si="420"/>
        <v>12500</v>
      </c>
      <c r="R553" s="34">
        <f t="shared" si="421"/>
        <v>10813.13</v>
      </c>
      <c r="S553" s="34">
        <f t="shared" si="422"/>
        <v>25000</v>
      </c>
      <c r="T553" s="34">
        <f t="shared" si="423"/>
        <v>21695.83</v>
      </c>
      <c r="U553" s="34">
        <f t="shared" si="424"/>
        <v>37500</v>
      </c>
      <c r="V553" s="34">
        <f t="shared" si="425"/>
        <v>32648.55</v>
      </c>
      <c r="W553" s="34">
        <f t="shared" si="426"/>
        <v>50000</v>
      </c>
      <c r="X553" s="34">
        <f t="shared" si="427"/>
        <v>43671.74</v>
      </c>
      <c r="Y553" s="34">
        <f t="shared" si="428"/>
        <v>62500</v>
      </c>
      <c r="Z553" s="34">
        <f t="shared" si="429"/>
        <v>54765.85</v>
      </c>
      <c r="AA553" s="34">
        <f t="shared" si="430"/>
        <v>75000</v>
      </c>
      <c r="AB553" s="34">
        <f t="shared" si="431"/>
        <v>65931.34</v>
      </c>
      <c r="AC553" s="39">
        <f t="shared" si="436"/>
        <v>66306.34</v>
      </c>
      <c r="AD553" s="34">
        <f t="shared" si="437"/>
        <v>87500</v>
      </c>
      <c r="AE553" s="34">
        <f t="shared" si="438"/>
        <v>77546.080000000002</v>
      </c>
      <c r="AF553" s="34">
        <f t="shared" si="439"/>
        <v>100000</v>
      </c>
      <c r="AG553" s="34">
        <f t="shared" si="440"/>
        <v>88858.14</v>
      </c>
      <c r="AH553" s="34">
        <f t="shared" si="441"/>
        <v>112500</v>
      </c>
      <c r="AI553" s="34">
        <f t="shared" si="442"/>
        <v>100242.98</v>
      </c>
      <c r="AJ553" s="34">
        <f t="shared" si="443"/>
        <v>125000</v>
      </c>
      <c r="AK553" s="34">
        <f t="shared" si="444"/>
        <v>111701.07</v>
      </c>
      <c r="AL553" s="34">
        <f t="shared" si="445"/>
        <v>137500</v>
      </c>
      <c r="AM553" s="34">
        <f t="shared" si="446"/>
        <v>123232.89</v>
      </c>
      <c r="AN553" s="34">
        <f t="shared" si="447"/>
        <v>150000</v>
      </c>
      <c r="AO553" s="34">
        <f t="shared" si="448"/>
        <v>134838.9</v>
      </c>
      <c r="AP553" s="34">
        <f t="shared" si="449"/>
        <v>162500</v>
      </c>
      <c r="AQ553" s="34">
        <f t="shared" si="450"/>
        <v>146519.57999999999</v>
      </c>
      <c r="AR553" s="34">
        <f t="shared" si="451"/>
        <v>175000</v>
      </c>
      <c r="AS553" s="34">
        <f t="shared" si="452"/>
        <v>158275.42000000001</v>
      </c>
      <c r="AT553" s="34">
        <f t="shared" si="453"/>
        <v>187500</v>
      </c>
      <c r="AU553" s="34">
        <f t="shared" si="454"/>
        <v>170106.9</v>
      </c>
      <c r="AV553" s="34">
        <f t="shared" si="455"/>
        <v>200000</v>
      </c>
      <c r="AW553" s="34">
        <f t="shared" si="456"/>
        <v>182014.5</v>
      </c>
      <c r="AX553" s="34">
        <f t="shared" si="457"/>
        <v>212500</v>
      </c>
      <c r="AY553" s="34">
        <f t="shared" si="458"/>
        <v>193998.71</v>
      </c>
      <c r="AZ553" s="34">
        <f t="shared" si="459"/>
        <v>225000</v>
      </c>
      <c r="BA553" s="34">
        <f t="shared" si="460"/>
        <v>206060.03</v>
      </c>
    </row>
    <row r="554" spans="1:53" x14ac:dyDescent="0.2">
      <c r="A554" s="24">
        <v>45962</v>
      </c>
      <c r="B554" s="33">
        <v>0</v>
      </c>
      <c r="C554" s="33">
        <v>0</v>
      </c>
      <c r="D554" s="33">
        <v>0</v>
      </c>
      <c r="E554" s="34">
        <f t="shared" si="432"/>
        <v>0</v>
      </c>
      <c r="F554" s="34">
        <f t="shared" si="433"/>
        <v>0</v>
      </c>
      <c r="G554" s="34">
        <f t="shared" si="434"/>
        <v>0</v>
      </c>
      <c r="H554" s="34">
        <f t="shared" si="435"/>
        <v>0</v>
      </c>
      <c r="I554" s="34">
        <f t="shared" si="412"/>
        <v>0</v>
      </c>
      <c r="J554" s="34">
        <f t="shared" si="413"/>
        <v>0</v>
      </c>
      <c r="K554" s="34">
        <f t="shared" si="414"/>
        <v>0</v>
      </c>
      <c r="L554" s="34">
        <f t="shared" si="415"/>
        <v>0</v>
      </c>
      <c r="M554" s="34">
        <f t="shared" si="416"/>
        <v>0</v>
      </c>
      <c r="N554" s="34">
        <f t="shared" si="417"/>
        <v>0</v>
      </c>
      <c r="O554" s="34">
        <f t="shared" si="418"/>
        <v>0</v>
      </c>
      <c r="P554" s="34">
        <f t="shared" si="419"/>
        <v>0</v>
      </c>
      <c r="Q554" s="34">
        <f t="shared" si="420"/>
        <v>0</v>
      </c>
      <c r="R554" s="34">
        <f t="shared" si="421"/>
        <v>0</v>
      </c>
      <c r="S554" s="34">
        <f t="shared" si="422"/>
        <v>12500</v>
      </c>
      <c r="T554" s="34">
        <f t="shared" si="423"/>
        <v>10813.13</v>
      </c>
      <c r="U554" s="34">
        <f t="shared" si="424"/>
        <v>25000</v>
      </c>
      <c r="V554" s="34">
        <f t="shared" si="425"/>
        <v>21695.83</v>
      </c>
      <c r="W554" s="34">
        <f t="shared" si="426"/>
        <v>37500</v>
      </c>
      <c r="X554" s="34">
        <f t="shared" si="427"/>
        <v>32648.55</v>
      </c>
      <c r="Y554" s="34">
        <f t="shared" si="428"/>
        <v>50000</v>
      </c>
      <c r="Z554" s="34">
        <f t="shared" si="429"/>
        <v>43671.74</v>
      </c>
      <c r="AA554" s="34">
        <f t="shared" si="430"/>
        <v>62500</v>
      </c>
      <c r="AB554" s="34">
        <f t="shared" si="431"/>
        <v>54765.85</v>
      </c>
      <c r="AC554" s="39">
        <f t="shared" si="436"/>
        <v>55078.35</v>
      </c>
      <c r="AD554" s="34">
        <f t="shared" si="437"/>
        <v>75000</v>
      </c>
      <c r="AE554" s="34">
        <f t="shared" si="438"/>
        <v>66245.850000000006</v>
      </c>
      <c r="AF554" s="34">
        <f t="shared" si="439"/>
        <v>87500</v>
      </c>
      <c r="AG554" s="34">
        <f t="shared" si="440"/>
        <v>77485.210000000006</v>
      </c>
      <c r="AH554" s="34">
        <f t="shared" si="441"/>
        <v>100000</v>
      </c>
      <c r="AI554" s="34">
        <f t="shared" si="442"/>
        <v>88796.88</v>
      </c>
      <c r="AJ554" s="34">
        <f t="shared" si="443"/>
        <v>112500</v>
      </c>
      <c r="AK554" s="34">
        <f t="shared" si="444"/>
        <v>100181.33</v>
      </c>
      <c r="AL554" s="34">
        <f t="shared" si="445"/>
        <v>125000</v>
      </c>
      <c r="AM554" s="34">
        <f t="shared" si="446"/>
        <v>111639.03</v>
      </c>
      <c r="AN554" s="34">
        <f t="shared" si="447"/>
        <v>137500</v>
      </c>
      <c r="AO554" s="34">
        <f t="shared" si="448"/>
        <v>123170.45</v>
      </c>
      <c r="AP554" s="34">
        <f t="shared" si="449"/>
        <v>150000</v>
      </c>
      <c r="AQ554" s="34">
        <f t="shared" si="450"/>
        <v>134776.06</v>
      </c>
      <c r="AR554" s="34">
        <f t="shared" si="451"/>
        <v>162500</v>
      </c>
      <c r="AS554" s="34">
        <f t="shared" si="452"/>
        <v>146456.34</v>
      </c>
      <c r="AT554" s="34">
        <f t="shared" si="453"/>
        <v>175000</v>
      </c>
      <c r="AU554" s="34">
        <f t="shared" si="454"/>
        <v>158211.76999999999</v>
      </c>
      <c r="AV554" s="34">
        <f t="shared" si="455"/>
        <v>187500</v>
      </c>
      <c r="AW554" s="34">
        <f t="shared" si="456"/>
        <v>170042.84</v>
      </c>
      <c r="AX554" s="34">
        <f t="shared" si="457"/>
        <v>200000</v>
      </c>
      <c r="AY554" s="34">
        <f t="shared" si="458"/>
        <v>181950.03</v>
      </c>
      <c r="AZ554" s="34">
        <f t="shared" si="459"/>
        <v>212500</v>
      </c>
      <c r="BA554" s="34">
        <f t="shared" si="460"/>
        <v>193933.83</v>
      </c>
    </row>
    <row r="555" spans="1:53" x14ac:dyDescent="0.2">
      <c r="A555" s="24">
        <v>45992</v>
      </c>
      <c r="B555" s="33">
        <v>0</v>
      </c>
      <c r="C555" s="33">
        <v>0</v>
      </c>
      <c r="D555" s="33">
        <v>0</v>
      </c>
      <c r="E555" s="34">
        <f t="shared" si="432"/>
        <v>0</v>
      </c>
      <c r="F555" s="34">
        <f t="shared" si="433"/>
        <v>0</v>
      </c>
      <c r="G555" s="34">
        <f t="shared" si="434"/>
        <v>0</v>
      </c>
      <c r="H555" s="34">
        <f t="shared" si="435"/>
        <v>0</v>
      </c>
      <c r="I555" s="34">
        <f t="shared" si="412"/>
        <v>0</v>
      </c>
      <c r="J555" s="34">
        <f t="shared" si="413"/>
        <v>0</v>
      </c>
      <c r="K555" s="34">
        <f t="shared" si="414"/>
        <v>0</v>
      </c>
      <c r="L555" s="34">
        <f t="shared" si="415"/>
        <v>0</v>
      </c>
      <c r="M555" s="34">
        <f t="shared" si="416"/>
        <v>0</v>
      </c>
      <c r="N555" s="34">
        <f t="shared" si="417"/>
        <v>0</v>
      </c>
      <c r="O555" s="34">
        <f t="shared" si="418"/>
        <v>0</v>
      </c>
      <c r="P555" s="34">
        <f t="shared" si="419"/>
        <v>0</v>
      </c>
      <c r="Q555" s="34">
        <f t="shared" si="420"/>
        <v>0</v>
      </c>
      <c r="R555" s="34">
        <f t="shared" si="421"/>
        <v>0</v>
      </c>
      <c r="S555" s="34">
        <f t="shared" si="422"/>
        <v>0</v>
      </c>
      <c r="T555" s="34">
        <f t="shared" si="423"/>
        <v>0</v>
      </c>
      <c r="U555" s="34">
        <f t="shared" si="424"/>
        <v>12500</v>
      </c>
      <c r="V555" s="34">
        <f t="shared" si="425"/>
        <v>10813.13</v>
      </c>
      <c r="W555" s="34">
        <f t="shared" si="426"/>
        <v>25000</v>
      </c>
      <c r="X555" s="34">
        <f t="shared" si="427"/>
        <v>21695.83</v>
      </c>
      <c r="Y555" s="34">
        <f t="shared" si="428"/>
        <v>37500</v>
      </c>
      <c r="Z555" s="34">
        <f t="shared" si="429"/>
        <v>32648.55</v>
      </c>
      <c r="AA555" s="34">
        <f t="shared" si="430"/>
        <v>50000</v>
      </c>
      <c r="AB555" s="34">
        <f t="shared" si="431"/>
        <v>43671.74</v>
      </c>
      <c r="AC555" s="39">
        <f t="shared" si="436"/>
        <v>43921.74</v>
      </c>
      <c r="AD555" s="34">
        <f t="shared" si="437"/>
        <v>62500</v>
      </c>
      <c r="AE555" s="34">
        <f t="shared" si="438"/>
        <v>55017.46</v>
      </c>
      <c r="AF555" s="34">
        <f t="shared" si="439"/>
        <v>75000</v>
      </c>
      <c r="AG555" s="34">
        <f t="shared" si="440"/>
        <v>66184.570000000007</v>
      </c>
      <c r="AH555" s="34">
        <f t="shared" si="441"/>
        <v>87500</v>
      </c>
      <c r="AI555" s="34">
        <f t="shared" si="442"/>
        <v>77423.53</v>
      </c>
      <c r="AJ555" s="34">
        <f t="shared" si="443"/>
        <v>100000</v>
      </c>
      <c r="AK555" s="34">
        <f t="shared" si="444"/>
        <v>88734.8</v>
      </c>
      <c r="AL555" s="34">
        <f t="shared" si="445"/>
        <v>112500</v>
      </c>
      <c r="AM555" s="34">
        <f t="shared" si="446"/>
        <v>100118.85</v>
      </c>
      <c r="AN555" s="34">
        <f t="shared" si="447"/>
        <v>125000</v>
      </c>
      <c r="AO555" s="34">
        <f t="shared" si="448"/>
        <v>111576.14</v>
      </c>
      <c r="AP555" s="34">
        <f t="shared" si="449"/>
        <v>137500</v>
      </c>
      <c r="AQ555" s="34">
        <f t="shared" si="450"/>
        <v>123107.15</v>
      </c>
      <c r="AR555" s="34">
        <f t="shared" si="451"/>
        <v>150000</v>
      </c>
      <c r="AS555" s="34">
        <f t="shared" si="452"/>
        <v>134712.35</v>
      </c>
      <c r="AT555" s="34">
        <f t="shared" si="453"/>
        <v>162500</v>
      </c>
      <c r="AU555" s="34">
        <f t="shared" si="454"/>
        <v>146392.22</v>
      </c>
      <c r="AV555" s="34">
        <f t="shared" si="455"/>
        <v>175000</v>
      </c>
      <c r="AW555" s="34">
        <f t="shared" si="456"/>
        <v>158147.24</v>
      </c>
      <c r="AX555" s="34">
        <f t="shared" si="457"/>
        <v>187500</v>
      </c>
      <c r="AY555" s="34">
        <f t="shared" si="458"/>
        <v>169977.89</v>
      </c>
      <c r="AZ555" s="34">
        <f t="shared" si="459"/>
        <v>200000</v>
      </c>
      <c r="BA555" s="34">
        <f t="shared" si="460"/>
        <v>181884.66</v>
      </c>
    </row>
    <row r="556" spans="1:53" x14ac:dyDescent="0.2">
      <c r="A556" s="24">
        <v>46023</v>
      </c>
      <c r="B556" s="33">
        <v>0</v>
      </c>
      <c r="C556" s="33">
        <v>0</v>
      </c>
      <c r="D556" s="33">
        <v>0</v>
      </c>
      <c r="E556" s="34">
        <f t="shared" si="432"/>
        <v>0</v>
      </c>
      <c r="F556" s="34">
        <f t="shared" si="433"/>
        <v>0</v>
      </c>
      <c r="G556" s="34">
        <f t="shared" si="434"/>
        <v>0</v>
      </c>
      <c r="H556" s="34">
        <f t="shared" si="435"/>
        <v>0</v>
      </c>
      <c r="I556" s="34">
        <f t="shared" si="412"/>
        <v>0</v>
      </c>
      <c r="J556" s="34">
        <f t="shared" si="413"/>
        <v>0</v>
      </c>
      <c r="K556" s="34">
        <f t="shared" si="414"/>
        <v>0</v>
      </c>
      <c r="L556" s="34">
        <f t="shared" si="415"/>
        <v>0</v>
      </c>
      <c r="M556" s="34">
        <f t="shared" si="416"/>
        <v>0</v>
      </c>
      <c r="N556" s="34">
        <f t="shared" si="417"/>
        <v>0</v>
      </c>
      <c r="O556" s="34">
        <f t="shared" si="418"/>
        <v>0</v>
      </c>
      <c r="P556" s="34">
        <f t="shared" si="419"/>
        <v>0</v>
      </c>
      <c r="Q556" s="34">
        <f t="shared" si="420"/>
        <v>0</v>
      </c>
      <c r="R556" s="34">
        <f t="shared" si="421"/>
        <v>0</v>
      </c>
      <c r="S556" s="34">
        <f t="shared" si="422"/>
        <v>0</v>
      </c>
      <c r="T556" s="34">
        <f t="shared" si="423"/>
        <v>0</v>
      </c>
      <c r="U556" s="34">
        <f t="shared" si="424"/>
        <v>0</v>
      </c>
      <c r="V556" s="34">
        <f t="shared" si="425"/>
        <v>0</v>
      </c>
      <c r="W556" s="34">
        <f t="shared" si="426"/>
        <v>12500</v>
      </c>
      <c r="X556" s="34">
        <f t="shared" si="427"/>
        <v>10813.13</v>
      </c>
      <c r="Y556" s="34">
        <f t="shared" si="428"/>
        <v>25000</v>
      </c>
      <c r="Z556" s="34">
        <f t="shared" si="429"/>
        <v>21695.83</v>
      </c>
      <c r="AA556" s="34">
        <f t="shared" si="430"/>
        <v>37500</v>
      </c>
      <c r="AB556" s="34">
        <f t="shared" si="431"/>
        <v>32648.55</v>
      </c>
      <c r="AC556" s="39">
        <f t="shared" si="436"/>
        <v>32836.050000000003</v>
      </c>
      <c r="AD556" s="34">
        <f t="shared" si="437"/>
        <v>50000</v>
      </c>
      <c r="AE556" s="34">
        <f t="shared" si="438"/>
        <v>43860.45</v>
      </c>
      <c r="AF556" s="34">
        <f t="shared" si="439"/>
        <v>62500</v>
      </c>
      <c r="AG556" s="34">
        <f t="shared" si="440"/>
        <v>54955.78</v>
      </c>
      <c r="AH556" s="34">
        <f t="shared" si="441"/>
        <v>75000</v>
      </c>
      <c r="AI556" s="34">
        <f t="shared" si="442"/>
        <v>66122.490000000005</v>
      </c>
      <c r="AJ556" s="34">
        <f t="shared" si="443"/>
        <v>87500</v>
      </c>
      <c r="AK556" s="34">
        <f t="shared" si="444"/>
        <v>77361.05</v>
      </c>
      <c r="AL556" s="34">
        <f t="shared" si="445"/>
        <v>100000</v>
      </c>
      <c r="AM556" s="34">
        <f t="shared" si="446"/>
        <v>88671.92</v>
      </c>
      <c r="AN556" s="34">
        <f t="shared" si="447"/>
        <v>112500</v>
      </c>
      <c r="AO556" s="34">
        <f t="shared" si="448"/>
        <v>100055.57</v>
      </c>
      <c r="AP556" s="34">
        <f t="shared" si="449"/>
        <v>125000</v>
      </c>
      <c r="AQ556" s="34">
        <f t="shared" si="450"/>
        <v>111512.46</v>
      </c>
      <c r="AR556" s="34">
        <f t="shared" si="451"/>
        <v>137500</v>
      </c>
      <c r="AS556" s="34">
        <f t="shared" si="452"/>
        <v>123043.06</v>
      </c>
      <c r="AT556" s="34">
        <f t="shared" si="453"/>
        <v>150000</v>
      </c>
      <c r="AU556" s="34">
        <f t="shared" si="454"/>
        <v>134647.85</v>
      </c>
      <c r="AV556" s="34">
        <f t="shared" si="455"/>
        <v>162500</v>
      </c>
      <c r="AW556" s="34">
        <f t="shared" si="456"/>
        <v>146327.31</v>
      </c>
      <c r="AX556" s="34">
        <f t="shared" si="457"/>
        <v>175000</v>
      </c>
      <c r="AY556" s="34">
        <f t="shared" si="458"/>
        <v>158081.91</v>
      </c>
      <c r="AZ556" s="34">
        <f t="shared" si="459"/>
        <v>187500</v>
      </c>
      <c r="BA556" s="34">
        <f t="shared" si="460"/>
        <v>169912.14</v>
      </c>
    </row>
    <row r="557" spans="1:53" x14ac:dyDescent="0.2">
      <c r="A557" s="24">
        <v>46054</v>
      </c>
      <c r="B557" s="33">
        <v>0</v>
      </c>
      <c r="C557" s="33">
        <v>0</v>
      </c>
      <c r="D557" s="33">
        <v>0</v>
      </c>
      <c r="E557" s="34">
        <f t="shared" si="432"/>
        <v>0</v>
      </c>
      <c r="F557" s="34">
        <f t="shared" si="433"/>
        <v>0</v>
      </c>
      <c r="G557" s="34">
        <f t="shared" si="434"/>
        <v>0</v>
      </c>
      <c r="H557" s="34">
        <f t="shared" si="435"/>
        <v>0</v>
      </c>
      <c r="I557" s="34">
        <f t="shared" si="412"/>
        <v>0</v>
      </c>
      <c r="J557" s="34">
        <f t="shared" si="413"/>
        <v>0</v>
      </c>
      <c r="K557" s="34">
        <f t="shared" si="414"/>
        <v>0</v>
      </c>
      <c r="L557" s="34">
        <f t="shared" si="415"/>
        <v>0</v>
      </c>
      <c r="M557" s="34">
        <f t="shared" si="416"/>
        <v>0</v>
      </c>
      <c r="N557" s="34">
        <f t="shared" si="417"/>
        <v>0</v>
      </c>
      <c r="O557" s="34">
        <f t="shared" si="418"/>
        <v>0</v>
      </c>
      <c r="P557" s="34">
        <f t="shared" si="419"/>
        <v>0</v>
      </c>
      <c r="Q557" s="34">
        <f t="shared" si="420"/>
        <v>0</v>
      </c>
      <c r="R557" s="34">
        <f t="shared" si="421"/>
        <v>0</v>
      </c>
      <c r="S557" s="34">
        <f t="shared" si="422"/>
        <v>0</v>
      </c>
      <c r="T557" s="34">
        <f t="shared" si="423"/>
        <v>0</v>
      </c>
      <c r="U557" s="34">
        <f t="shared" si="424"/>
        <v>0</v>
      </c>
      <c r="V557" s="34">
        <f t="shared" si="425"/>
        <v>0</v>
      </c>
      <c r="W557" s="34">
        <f t="shared" si="426"/>
        <v>0</v>
      </c>
      <c r="X557" s="34">
        <f t="shared" si="427"/>
        <v>0</v>
      </c>
      <c r="Y557" s="34">
        <f t="shared" si="428"/>
        <v>12500</v>
      </c>
      <c r="Z557" s="34">
        <f t="shared" si="429"/>
        <v>10813.13</v>
      </c>
      <c r="AA557" s="34">
        <f t="shared" si="430"/>
        <v>25000</v>
      </c>
      <c r="AB557" s="34">
        <f t="shared" si="431"/>
        <v>21695.83</v>
      </c>
      <c r="AC557" s="39">
        <f t="shared" si="436"/>
        <v>21820.83</v>
      </c>
      <c r="AD557" s="34">
        <f t="shared" si="437"/>
        <v>37500</v>
      </c>
      <c r="AE557" s="34">
        <f t="shared" si="438"/>
        <v>32774.35</v>
      </c>
      <c r="AF557" s="34">
        <f t="shared" si="439"/>
        <v>50000</v>
      </c>
      <c r="AG557" s="34">
        <f t="shared" si="440"/>
        <v>43798.35</v>
      </c>
      <c r="AH557" s="34">
        <f t="shared" si="441"/>
        <v>62500</v>
      </c>
      <c r="AI557" s="34">
        <f t="shared" si="442"/>
        <v>54893.279999999999</v>
      </c>
      <c r="AJ557" s="34">
        <f t="shared" si="443"/>
        <v>75000</v>
      </c>
      <c r="AK557" s="34">
        <f t="shared" si="444"/>
        <v>66059.59</v>
      </c>
      <c r="AL557" s="34">
        <f t="shared" si="445"/>
        <v>87500</v>
      </c>
      <c r="AM557" s="34">
        <f t="shared" si="446"/>
        <v>77297.75</v>
      </c>
      <c r="AN557" s="34">
        <f t="shared" si="447"/>
        <v>100000</v>
      </c>
      <c r="AO557" s="34">
        <f t="shared" si="448"/>
        <v>88608.21</v>
      </c>
      <c r="AP557" s="34">
        <f t="shared" si="449"/>
        <v>112500</v>
      </c>
      <c r="AQ557" s="34">
        <f t="shared" si="450"/>
        <v>99991.45</v>
      </c>
      <c r="AR557" s="34">
        <f t="shared" si="451"/>
        <v>125000</v>
      </c>
      <c r="AS557" s="34">
        <f t="shared" si="452"/>
        <v>111447.93</v>
      </c>
      <c r="AT557" s="34">
        <f t="shared" si="453"/>
        <v>137500</v>
      </c>
      <c r="AU557" s="34">
        <f t="shared" si="454"/>
        <v>122978.12</v>
      </c>
      <c r="AV557" s="34">
        <f t="shared" si="455"/>
        <v>150000</v>
      </c>
      <c r="AW557" s="34">
        <f t="shared" si="456"/>
        <v>134582.49</v>
      </c>
      <c r="AX557" s="34">
        <f t="shared" si="457"/>
        <v>162500</v>
      </c>
      <c r="AY557" s="34">
        <f t="shared" si="458"/>
        <v>146261.53</v>
      </c>
      <c r="AZ557" s="34">
        <f t="shared" si="459"/>
        <v>175000</v>
      </c>
      <c r="BA557" s="34">
        <f t="shared" si="460"/>
        <v>158015.71</v>
      </c>
    </row>
    <row r="558" spans="1:53" x14ac:dyDescent="0.2">
      <c r="A558" s="24">
        <v>46082</v>
      </c>
      <c r="B558" s="33">
        <v>0</v>
      </c>
      <c r="C558" s="33">
        <v>0</v>
      </c>
      <c r="D558" s="33">
        <v>0</v>
      </c>
      <c r="E558" s="34">
        <f t="shared" si="432"/>
        <v>0</v>
      </c>
      <c r="F558" s="34">
        <f t="shared" si="433"/>
        <v>0</v>
      </c>
      <c r="G558" s="34">
        <f t="shared" si="434"/>
        <v>0</v>
      </c>
      <c r="H558" s="34">
        <f t="shared" si="435"/>
        <v>0</v>
      </c>
      <c r="I558" s="34">
        <f t="shared" si="412"/>
        <v>0</v>
      </c>
      <c r="J558" s="34">
        <f t="shared" si="413"/>
        <v>0</v>
      </c>
      <c r="K558" s="34">
        <f t="shared" si="414"/>
        <v>0</v>
      </c>
      <c r="L558" s="34">
        <f t="shared" si="415"/>
        <v>0</v>
      </c>
      <c r="M558" s="34">
        <f t="shared" si="416"/>
        <v>0</v>
      </c>
      <c r="N558" s="34">
        <f t="shared" si="417"/>
        <v>0</v>
      </c>
      <c r="O558" s="34">
        <f t="shared" si="418"/>
        <v>0</v>
      </c>
      <c r="P558" s="34">
        <f t="shared" si="419"/>
        <v>0</v>
      </c>
      <c r="Q558" s="34">
        <f t="shared" si="420"/>
        <v>0</v>
      </c>
      <c r="R558" s="34">
        <f t="shared" si="421"/>
        <v>0</v>
      </c>
      <c r="S558" s="34">
        <f t="shared" si="422"/>
        <v>0</v>
      </c>
      <c r="T558" s="34">
        <f t="shared" si="423"/>
        <v>0</v>
      </c>
      <c r="U558" s="34">
        <f t="shared" si="424"/>
        <v>0</v>
      </c>
      <c r="V558" s="34">
        <f t="shared" si="425"/>
        <v>0</v>
      </c>
      <c r="W558" s="34">
        <f t="shared" si="426"/>
        <v>0</v>
      </c>
      <c r="X558" s="34">
        <f t="shared" si="427"/>
        <v>0</v>
      </c>
      <c r="Y558" s="34">
        <f t="shared" si="428"/>
        <v>0</v>
      </c>
      <c r="Z558" s="34">
        <f t="shared" si="429"/>
        <v>0</v>
      </c>
      <c r="AA558" s="34">
        <f t="shared" si="430"/>
        <v>12500</v>
      </c>
      <c r="AB558" s="34">
        <f t="shared" si="431"/>
        <v>10813.13</v>
      </c>
      <c r="AC558" s="39">
        <f t="shared" si="436"/>
        <v>10875.63</v>
      </c>
      <c r="AD558" s="34">
        <f t="shared" si="437"/>
        <v>25000</v>
      </c>
      <c r="AE558" s="34">
        <f t="shared" si="438"/>
        <v>21758.73</v>
      </c>
      <c r="AF558" s="34">
        <f t="shared" si="439"/>
        <v>37500</v>
      </c>
      <c r="AG558" s="34">
        <f t="shared" si="440"/>
        <v>32711.85</v>
      </c>
      <c r="AH558" s="34">
        <f t="shared" si="441"/>
        <v>50000</v>
      </c>
      <c r="AI558" s="34">
        <f t="shared" si="442"/>
        <v>43735.45</v>
      </c>
      <c r="AJ558" s="34">
        <f t="shared" si="443"/>
        <v>62500</v>
      </c>
      <c r="AK558" s="34">
        <f t="shared" si="444"/>
        <v>54829.97</v>
      </c>
      <c r="AL558" s="34">
        <f t="shared" si="445"/>
        <v>75000</v>
      </c>
      <c r="AM558" s="34">
        <f t="shared" si="446"/>
        <v>65995.87</v>
      </c>
      <c r="AN558" s="34">
        <f t="shared" si="447"/>
        <v>87500</v>
      </c>
      <c r="AO558" s="34">
        <f t="shared" si="448"/>
        <v>77233.62</v>
      </c>
      <c r="AP558" s="34">
        <f t="shared" si="449"/>
        <v>100000</v>
      </c>
      <c r="AQ558" s="34">
        <f t="shared" si="450"/>
        <v>88543.67</v>
      </c>
      <c r="AR558" s="34">
        <f t="shared" si="451"/>
        <v>112500</v>
      </c>
      <c r="AS558" s="34">
        <f t="shared" si="452"/>
        <v>99926.49</v>
      </c>
      <c r="AT558" s="34">
        <f t="shared" si="453"/>
        <v>125000</v>
      </c>
      <c r="AU558" s="34">
        <f t="shared" si="454"/>
        <v>111382.55</v>
      </c>
      <c r="AV558" s="34">
        <f t="shared" si="455"/>
        <v>137500</v>
      </c>
      <c r="AW558" s="34">
        <f t="shared" si="456"/>
        <v>122912.32000000001</v>
      </c>
      <c r="AX558" s="34">
        <f t="shared" si="457"/>
        <v>150000</v>
      </c>
      <c r="AY558" s="34">
        <f t="shared" si="458"/>
        <v>134516.26999999999</v>
      </c>
      <c r="AZ558" s="34">
        <f t="shared" si="459"/>
        <v>162500</v>
      </c>
      <c r="BA558" s="34">
        <f t="shared" si="460"/>
        <v>146194.88</v>
      </c>
    </row>
    <row r="559" spans="1:53" x14ac:dyDescent="0.2">
      <c r="A559" s="24">
        <v>46113</v>
      </c>
      <c r="AC559" s="39">
        <f t="shared" si="436"/>
        <v>0</v>
      </c>
      <c r="AD559" s="34">
        <f t="shared" si="437"/>
        <v>12500</v>
      </c>
      <c r="AE559" s="34">
        <f t="shared" si="438"/>
        <v>10813.13</v>
      </c>
      <c r="AF559" s="34">
        <f t="shared" si="439"/>
        <v>25000</v>
      </c>
      <c r="AG559" s="34">
        <f t="shared" si="440"/>
        <v>21695.83</v>
      </c>
      <c r="AH559" s="34">
        <f t="shared" si="441"/>
        <v>37500</v>
      </c>
      <c r="AI559" s="34">
        <f t="shared" si="442"/>
        <v>32648.55</v>
      </c>
      <c r="AJ559" s="34">
        <f t="shared" si="443"/>
        <v>50000</v>
      </c>
      <c r="AK559" s="34">
        <f t="shared" si="444"/>
        <v>43671.74</v>
      </c>
      <c r="AL559" s="34">
        <f t="shared" si="445"/>
        <v>62500</v>
      </c>
      <c r="AM559" s="34">
        <f t="shared" si="446"/>
        <v>54765.85</v>
      </c>
      <c r="AN559" s="34">
        <f t="shared" si="447"/>
        <v>75000</v>
      </c>
      <c r="AO559" s="34">
        <f t="shared" si="448"/>
        <v>65931.34</v>
      </c>
      <c r="AP559" s="34">
        <f t="shared" si="449"/>
        <v>87500</v>
      </c>
      <c r="AQ559" s="34">
        <f t="shared" si="450"/>
        <v>77168.67</v>
      </c>
      <c r="AR559" s="34">
        <f t="shared" si="451"/>
        <v>100000</v>
      </c>
      <c r="AS559" s="34">
        <f t="shared" si="452"/>
        <v>88478.3</v>
      </c>
      <c r="AT559" s="34">
        <f t="shared" si="453"/>
        <v>112500</v>
      </c>
      <c r="AU559" s="34">
        <f t="shared" si="454"/>
        <v>99860.7</v>
      </c>
      <c r="AV559" s="34">
        <f t="shared" si="455"/>
        <v>125000</v>
      </c>
      <c r="AW559" s="34">
        <f t="shared" si="456"/>
        <v>111316.33</v>
      </c>
      <c r="AX559" s="34">
        <f t="shared" si="457"/>
        <v>137500</v>
      </c>
      <c r="AY559" s="34">
        <f t="shared" si="458"/>
        <v>122845.67</v>
      </c>
      <c r="AZ559" s="34">
        <f t="shared" si="459"/>
        <v>150000</v>
      </c>
      <c r="BA559" s="34">
        <f t="shared" si="460"/>
        <v>134449.19</v>
      </c>
    </row>
    <row r="560" spans="1:53" x14ac:dyDescent="0.2">
      <c r="A560" s="24">
        <v>46143</v>
      </c>
      <c r="AC560" s="39">
        <f t="shared" si="436"/>
        <v>0</v>
      </c>
      <c r="AD560" s="34">
        <f t="shared" si="437"/>
        <v>0</v>
      </c>
      <c r="AE560" s="34">
        <f t="shared" si="438"/>
        <v>0</v>
      </c>
      <c r="AF560" s="34">
        <f t="shared" si="439"/>
        <v>12500</v>
      </c>
      <c r="AG560" s="34">
        <f t="shared" si="440"/>
        <v>10813.13</v>
      </c>
      <c r="AH560" s="34">
        <f t="shared" si="441"/>
        <v>25000</v>
      </c>
      <c r="AI560" s="34">
        <f t="shared" si="442"/>
        <v>21695.83</v>
      </c>
      <c r="AJ560" s="34">
        <f t="shared" si="443"/>
        <v>37500</v>
      </c>
      <c r="AK560" s="34">
        <f t="shared" si="444"/>
        <v>32648.55</v>
      </c>
      <c r="AL560" s="34">
        <f t="shared" si="445"/>
        <v>50000</v>
      </c>
      <c r="AM560" s="34">
        <f t="shared" si="446"/>
        <v>43671.74</v>
      </c>
      <c r="AN560" s="34">
        <f t="shared" si="447"/>
        <v>62500</v>
      </c>
      <c r="AO560" s="34">
        <f t="shared" si="448"/>
        <v>54765.85</v>
      </c>
      <c r="AP560" s="34">
        <f t="shared" si="449"/>
        <v>75000</v>
      </c>
      <c r="AQ560" s="34">
        <f t="shared" si="450"/>
        <v>65931.34</v>
      </c>
      <c r="AR560" s="34">
        <f t="shared" si="451"/>
        <v>87500</v>
      </c>
      <c r="AS560" s="34">
        <f t="shared" si="452"/>
        <v>77168.67</v>
      </c>
      <c r="AT560" s="34">
        <f t="shared" si="453"/>
        <v>100000</v>
      </c>
      <c r="AU560" s="34">
        <f t="shared" si="454"/>
        <v>88478.3</v>
      </c>
      <c r="AV560" s="34">
        <f t="shared" si="455"/>
        <v>112500</v>
      </c>
      <c r="AW560" s="34">
        <f t="shared" si="456"/>
        <v>99860.7</v>
      </c>
      <c r="AX560" s="34">
        <f t="shared" si="457"/>
        <v>125000</v>
      </c>
      <c r="AY560" s="34">
        <f t="shared" si="458"/>
        <v>111316.33</v>
      </c>
      <c r="AZ560" s="34">
        <f t="shared" si="459"/>
        <v>137500</v>
      </c>
      <c r="BA560" s="34">
        <f t="shared" si="460"/>
        <v>122845.67</v>
      </c>
    </row>
    <row r="561" spans="1:53" x14ac:dyDescent="0.2">
      <c r="A561" s="24">
        <v>46174</v>
      </c>
      <c r="AC561" s="39">
        <f t="shared" si="436"/>
        <v>0</v>
      </c>
      <c r="AD561" s="34">
        <f t="shared" si="437"/>
        <v>0</v>
      </c>
      <c r="AE561" s="34">
        <f t="shared" si="438"/>
        <v>0</v>
      </c>
      <c r="AF561" s="34">
        <f t="shared" si="439"/>
        <v>0</v>
      </c>
      <c r="AG561" s="34">
        <f t="shared" si="440"/>
        <v>0</v>
      </c>
      <c r="AH561" s="34">
        <f t="shared" si="441"/>
        <v>12500</v>
      </c>
      <c r="AI561" s="34">
        <f t="shared" si="442"/>
        <v>10813.13</v>
      </c>
      <c r="AJ561" s="34">
        <f t="shared" si="443"/>
        <v>25000</v>
      </c>
      <c r="AK561" s="34">
        <f t="shared" si="444"/>
        <v>21695.83</v>
      </c>
      <c r="AL561" s="34">
        <f t="shared" si="445"/>
        <v>37500</v>
      </c>
      <c r="AM561" s="34">
        <f t="shared" si="446"/>
        <v>32648.55</v>
      </c>
      <c r="AN561" s="34">
        <f t="shared" si="447"/>
        <v>50000</v>
      </c>
      <c r="AO561" s="34">
        <f t="shared" si="448"/>
        <v>43671.74</v>
      </c>
      <c r="AP561" s="34">
        <f t="shared" si="449"/>
        <v>62500</v>
      </c>
      <c r="AQ561" s="34">
        <f t="shared" si="450"/>
        <v>54765.85</v>
      </c>
      <c r="AR561" s="34">
        <f t="shared" si="451"/>
        <v>75000</v>
      </c>
      <c r="AS561" s="34">
        <f t="shared" si="452"/>
        <v>65931.34</v>
      </c>
      <c r="AT561" s="34">
        <f t="shared" si="453"/>
        <v>87500</v>
      </c>
      <c r="AU561" s="34">
        <f t="shared" si="454"/>
        <v>77168.67</v>
      </c>
      <c r="AV561" s="34">
        <f t="shared" si="455"/>
        <v>100000</v>
      </c>
      <c r="AW561" s="34">
        <f t="shared" si="456"/>
        <v>88478.3</v>
      </c>
      <c r="AX561" s="34">
        <f t="shared" si="457"/>
        <v>112500</v>
      </c>
      <c r="AY561" s="34">
        <f t="shared" si="458"/>
        <v>99860.7</v>
      </c>
      <c r="AZ561" s="34">
        <f t="shared" si="459"/>
        <v>125000</v>
      </c>
      <c r="BA561" s="34">
        <f t="shared" si="460"/>
        <v>111316.33</v>
      </c>
    </row>
    <row r="562" spans="1:53" x14ac:dyDescent="0.2">
      <c r="A562" s="24">
        <v>46204</v>
      </c>
      <c r="AC562" s="39">
        <f t="shared" si="436"/>
        <v>0</v>
      </c>
      <c r="AD562" s="34">
        <f t="shared" si="437"/>
        <v>0</v>
      </c>
      <c r="AE562" s="34">
        <f t="shared" si="438"/>
        <v>0</v>
      </c>
      <c r="AF562" s="34">
        <f t="shared" si="439"/>
        <v>0</v>
      </c>
      <c r="AG562" s="34">
        <f t="shared" si="440"/>
        <v>0</v>
      </c>
      <c r="AH562" s="34">
        <f t="shared" si="441"/>
        <v>0</v>
      </c>
      <c r="AI562" s="34">
        <f t="shared" si="442"/>
        <v>0</v>
      </c>
      <c r="AJ562" s="34">
        <f t="shared" si="443"/>
        <v>12500</v>
      </c>
      <c r="AK562" s="34">
        <f t="shared" si="444"/>
        <v>10813.13</v>
      </c>
      <c r="AL562" s="34">
        <f t="shared" si="445"/>
        <v>25000</v>
      </c>
      <c r="AM562" s="34">
        <f t="shared" si="446"/>
        <v>21695.83</v>
      </c>
      <c r="AN562" s="34">
        <f t="shared" si="447"/>
        <v>37500</v>
      </c>
      <c r="AO562" s="34">
        <f t="shared" si="448"/>
        <v>32648.55</v>
      </c>
      <c r="AP562" s="34">
        <f t="shared" si="449"/>
        <v>50000</v>
      </c>
      <c r="AQ562" s="34">
        <f t="shared" si="450"/>
        <v>43671.74</v>
      </c>
      <c r="AR562" s="34">
        <f t="shared" si="451"/>
        <v>62500</v>
      </c>
      <c r="AS562" s="34">
        <f t="shared" si="452"/>
        <v>54765.85</v>
      </c>
      <c r="AT562" s="34">
        <f t="shared" si="453"/>
        <v>75000</v>
      </c>
      <c r="AU562" s="34">
        <f t="shared" si="454"/>
        <v>65931.34</v>
      </c>
      <c r="AV562" s="34">
        <f t="shared" si="455"/>
        <v>87500</v>
      </c>
      <c r="AW562" s="34">
        <f t="shared" si="456"/>
        <v>77168.67</v>
      </c>
      <c r="AX562" s="34">
        <f t="shared" si="457"/>
        <v>100000</v>
      </c>
      <c r="AY562" s="34">
        <f t="shared" si="458"/>
        <v>88478.3</v>
      </c>
      <c r="AZ562" s="34">
        <f t="shared" si="459"/>
        <v>112500</v>
      </c>
      <c r="BA562" s="34">
        <f t="shared" si="460"/>
        <v>99860.7</v>
      </c>
    </row>
    <row r="563" spans="1:53" x14ac:dyDescent="0.2">
      <c r="A563" s="24">
        <v>46235</v>
      </c>
      <c r="AC563" s="39">
        <f t="shared" si="436"/>
        <v>0</v>
      </c>
      <c r="AD563" s="34">
        <f t="shared" si="437"/>
        <v>0</v>
      </c>
      <c r="AE563" s="34">
        <f t="shared" si="438"/>
        <v>0</v>
      </c>
      <c r="AF563" s="34">
        <f t="shared" si="439"/>
        <v>0</v>
      </c>
      <c r="AG563" s="34">
        <f t="shared" si="440"/>
        <v>0</v>
      </c>
      <c r="AH563" s="34">
        <f t="shared" si="441"/>
        <v>0</v>
      </c>
      <c r="AI563" s="34">
        <f t="shared" si="442"/>
        <v>0</v>
      </c>
      <c r="AJ563" s="34">
        <f t="shared" si="443"/>
        <v>0</v>
      </c>
      <c r="AK563" s="34">
        <f t="shared" si="444"/>
        <v>0</v>
      </c>
      <c r="AL563" s="34">
        <f t="shared" si="445"/>
        <v>12500</v>
      </c>
      <c r="AM563" s="34">
        <f t="shared" si="446"/>
        <v>10813.13</v>
      </c>
      <c r="AN563" s="34">
        <f t="shared" si="447"/>
        <v>25000</v>
      </c>
      <c r="AO563" s="34">
        <f t="shared" si="448"/>
        <v>21695.83</v>
      </c>
      <c r="AP563" s="34">
        <f t="shared" si="449"/>
        <v>37500</v>
      </c>
      <c r="AQ563" s="34">
        <f t="shared" si="450"/>
        <v>32648.55</v>
      </c>
      <c r="AR563" s="34">
        <f t="shared" si="451"/>
        <v>50000</v>
      </c>
      <c r="AS563" s="34">
        <f t="shared" si="452"/>
        <v>43671.74</v>
      </c>
      <c r="AT563" s="34">
        <f t="shared" si="453"/>
        <v>62500</v>
      </c>
      <c r="AU563" s="34">
        <f t="shared" si="454"/>
        <v>54765.85</v>
      </c>
      <c r="AV563" s="34">
        <f t="shared" si="455"/>
        <v>75000</v>
      </c>
      <c r="AW563" s="34">
        <f t="shared" si="456"/>
        <v>65931.34</v>
      </c>
      <c r="AX563" s="34">
        <f t="shared" si="457"/>
        <v>87500</v>
      </c>
      <c r="AY563" s="34">
        <f t="shared" si="458"/>
        <v>77168.67</v>
      </c>
      <c r="AZ563" s="34">
        <f t="shared" si="459"/>
        <v>100000</v>
      </c>
      <c r="BA563" s="34">
        <f t="shared" si="460"/>
        <v>88478.3</v>
      </c>
    </row>
    <row r="564" spans="1:53" x14ac:dyDescent="0.2">
      <c r="A564" s="24">
        <v>46266</v>
      </c>
      <c r="AC564" s="39">
        <f t="shared" si="436"/>
        <v>0</v>
      </c>
      <c r="AD564" s="34">
        <f t="shared" si="437"/>
        <v>0</v>
      </c>
      <c r="AE564" s="34">
        <f t="shared" si="438"/>
        <v>0</v>
      </c>
      <c r="AF564" s="34">
        <f t="shared" si="439"/>
        <v>0</v>
      </c>
      <c r="AG564" s="34">
        <f t="shared" si="440"/>
        <v>0</v>
      </c>
      <c r="AH564" s="34">
        <f t="shared" si="441"/>
        <v>0</v>
      </c>
      <c r="AI564" s="34">
        <f t="shared" si="442"/>
        <v>0</v>
      </c>
      <c r="AJ564" s="34">
        <f t="shared" si="443"/>
        <v>0</v>
      </c>
      <c r="AK564" s="34">
        <f t="shared" si="444"/>
        <v>0</v>
      </c>
      <c r="AL564" s="34">
        <f t="shared" si="445"/>
        <v>0</v>
      </c>
      <c r="AM564" s="34">
        <f t="shared" si="446"/>
        <v>0</v>
      </c>
      <c r="AN564" s="34">
        <f t="shared" si="447"/>
        <v>12500</v>
      </c>
      <c r="AO564" s="34">
        <f t="shared" si="448"/>
        <v>10813.13</v>
      </c>
      <c r="AP564" s="34">
        <f t="shared" si="449"/>
        <v>25000</v>
      </c>
      <c r="AQ564" s="34">
        <f t="shared" si="450"/>
        <v>21695.83</v>
      </c>
      <c r="AR564" s="34">
        <f t="shared" si="451"/>
        <v>37500</v>
      </c>
      <c r="AS564" s="34">
        <f t="shared" si="452"/>
        <v>32648.55</v>
      </c>
      <c r="AT564" s="34">
        <f t="shared" si="453"/>
        <v>50000</v>
      </c>
      <c r="AU564" s="34">
        <f t="shared" si="454"/>
        <v>43671.74</v>
      </c>
      <c r="AV564" s="34">
        <f t="shared" si="455"/>
        <v>62500</v>
      </c>
      <c r="AW564" s="34">
        <f t="shared" si="456"/>
        <v>54765.85</v>
      </c>
      <c r="AX564" s="34">
        <f t="shared" si="457"/>
        <v>75000</v>
      </c>
      <c r="AY564" s="34">
        <f t="shared" si="458"/>
        <v>65931.34</v>
      </c>
      <c r="AZ564" s="34">
        <f t="shared" si="459"/>
        <v>87500</v>
      </c>
      <c r="BA564" s="34">
        <f t="shared" si="460"/>
        <v>77168.67</v>
      </c>
    </row>
    <row r="565" spans="1:53" x14ac:dyDescent="0.2">
      <c r="A565" s="24">
        <v>46296</v>
      </c>
      <c r="AC565" s="39">
        <f t="shared" si="436"/>
        <v>0</v>
      </c>
      <c r="AD565" s="34">
        <f t="shared" si="437"/>
        <v>0</v>
      </c>
      <c r="AE565" s="34">
        <f t="shared" si="438"/>
        <v>0</v>
      </c>
      <c r="AF565" s="34">
        <f t="shared" si="439"/>
        <v>0</v>
      </c>
      <c r="AG565" s="34">
        <f t="shared" si="440"/>
        <v>0</v>
      </c>
      <c r="AH565" s="34">
        <f t="shared" si="441"/>
        <v>0</v>
      </c>
      <c r="AI565" s="34">
        <f t="shared" si="442"/>
        <v>0</v>
      </c>
      <c r="AJ565" s="34">
        <f t="shared" si="443"/>
        <v>0</v>
      </c>
      <c r="AK565" s="34">
        <f t="shared" si="444"/>
        <v>0</v>
      </c>
      <c r="AL565" s="34">
        <f t="shared" si="445"/>
        <v>0</v>
      </c>
      <c r="AM565" s="34">
        <f t="shared" si="446"/>
        <v>0</v>
      </c>
      <c r="AN565" s="34">
        <f t="shared" si="447"/>
        <v>0</v>
      </c>
      <c r="AO565" s="34">
        <f t="shared" si="448"/>
        <v>0</v>
      </c>
      <c r="AP565" s="34">
        <f t="shared" si="449"/>
        <v>12500</v>
      </c>
      <c r="AQ565" s="34">
        <f t="shared" si="450"/>
        <v>10813.13</v>
      </c>
      <c r="AR565" s="34">
        <f t="shared" si="451"/>
        <v>25000</v>
      </c>
      <c r="AS565" s="34">
        <f t="shared" si="452"/>
        <v>21695.83</v>
      </c>
      <c r="AT565" s="34">
        <f t="shared" si="453"/>
        <v>37500</v>
      </c>
      <c r="AU565" s="34">
        <f t="shared" si="454"/>
        <v>32648.55</v>
      </c>
      <c r="AV565" s="34">
        <f t="shared" si="455"/>
        <v>50000</v>
      </c>
      <c r="AW565" s="34">
        <f t="shared" si="456"/>
        <v>43671.74</v>
      </c>
      <c r="AX565" s="34">
        <f t="shared" si="457"/>
        <v>62500</v>
      </c>
      <c r="AY565" s="34">
        <f t="shared" si="458"/>
        <v>54765.85</v>
      </c>
      <c r="AZ565" s="34">
        <f t="shared" si="459"/>
        <v>75000</v>
      </c>
      <c r="BA565" s="34">
        <f t="shared" si="460"/>
        <v>65931.34</v>
      </c>
    </row>
    <row r="566" spans="1:53" x14ac:dyDescent="0.2">
      <c r="A566" s="24">
        <v>46327</v>
      </c>
      <c r="AC566" s="39">
        <f t="shared" si="436"/>
        <v>0</v>
      </c>
      <c r="AD566" s="34">
        <f t="shared" si="437"/>
        <v>0</v>
      </c>
      <c r="AE566" s="34">
        <f t="shared" si="438"/>
        <v>0</v>
      </c>
      <c r="AF566" s="34">
        <f t="shared" si="439"/>
        <v>0</v>
      </c>
      <c r="AG566" s="34">
        <f t="shared" si="440"/>
        <v>0</v>
      </c>
      <c r="AH566" s="34">
        <f t="shared" si="441"/>
        <v>0</v>
      </c>
      <c r="AI566" s="34">
        <f t="shared" si="442"/>
        <v>0</v>
      </c>
      <c r="AJ566" s="34">
        <f t="shared" si="443"/>
        <v>0</v>
      </c>
      <c r="AK566" s="34">
        <f t="shared" si="444"/>
        <v>0</v>
      </c>
      <c r="AL566" s="34">
        <f t="shared" si="445"/>
        <v>0</v>
      </c>
      <c r="AM566" s="34">
        <f t="shared" si="446"/>
        <v>0</v>
      </c>
      <c r="AN566" s="34">
        <f t="shared" si="447"/>
        <v>0</v>
      </c>
      <c r="AO566" s="34">
        <f t="shared" si="448"/>
        <v>0</v>
      </c>
      <c r="AP566" s="34">
        <f t="shared" si="449"/>
        <v>0</v>
      </c>
      <c r="AQ566" s="34">
        <f t="shared" si="450"/>
        <v>0</v>
      </c>
      <c r="AR566" s="34">
        <f t="shared" si="451"/>
        <v>12500</v>
      </c>
      <c r="AS566" s="34">
        <f t="shared" si="452"/>
        <v>10813.13</v>
      </c>
      <c r="AT566" s="34">
        <f t="shared" si="453"/>
        <v>25000</v>
      </c>
      <c r="AU566" s="34">
        <f t="shared" si="454"/>
        <v>21695.83</v>
      </c>
      <c r="AV566" s="34">
        <f t="shared" si="455"/>
        <v>37500</v>
      </c>
      <c r="AW566" s="34">
        <f t="shared" si="456"/>
        <v>32648.55</v>
      </c>
      <c r="AX566" s="34">
        <f t="shared" si="457"/>
        <v>50000</v>
      </c>
      <c r="AY566" s="34">
        <f t="shared" si="458"/>
        <v>43671.74</v>
      </c>
      <c r="AZ566" s="34">
        <f t="shared" si="459"/>
        <v>62500</v>
      </c>
      <c r="BA566" s="34">
        <f t="shared" si="460"/>
        <v>54765.85</v>
      </c>
    </row>
    <row r="567" spans="1:53" x14ac:dyDescent="0.2">
      <c r="A567" s="24">
        <v>46357</v>
      </c>
      <c r="AC567" s="39">
        <f t="shared" si="436"/>
        <v>0</v>
      </c>
      <c r="AD567" s="34">
        <f t="shared" si="437"/>
        <v>0</v>
      </c>
      <c r="AE567" s="34">
        <f t="shared" si="438"/>
        <v>0</v>
      </c>
      <c r="AF567" s="34">
        <f t="shared" si="439"/>
        <v>0</v>
      </c>
      <c r="AG567" s="34">
        <f t="shared" si="440"/>
        <v>0</v>
      </c>
      <c r="AH567" s="34">
        <f t="shared" si="441"/>
        <v>0</v>
      </c>
      <c r="AI567" s="34">
        <f t="shared" si="442"/>
        <v>0</v>
      </c>
      <c r="AJ567" s="34">
        <f t="shared" si="443"/>
        <v>0</v>
      </c>
      <c r="AK567" s="34">
        <f t="shared" si="444"/>
        <v>0</v>
      </c>
      <c r="AL567" s="34">
        <f t="shared" si="445"/>
        <v>0</v>
      </c>
      <c r="AM567" s="34">
        <f t="shared" si="446"/>
        <v>0</v>
      </c>
      <c r="AN567" s="34">
        <f t="shared" si="447"/>
        <v>0</v>
      </c>
      <c r="AO567" s="34">
        <f t="shared" si="448"/>
        <v>0</v>
      </c>
      <c r="AP567" s="34">
        <f t="shared" si="449"/>
        <v>0</v>
      </c>
      <c r="AQ567" s="34">
        <f t="shared" si="450"/>
        <v>0</v>
      </c>
      <c r="AR567" s="34">
        <f t="shared" si="451"/>
        <v>0</v>
      </c>
      <c r="AS567" s="34">
        <f t="shared" si="452"/>
        <v>0</v>
      </c>
      <c r="AT567" s="34">
        <f t="shared" si="453"/>
        <v>12500</v>
      </c>
      <c r="AU567" s="34">
        <f t="shared" si="454"/>
        <v>10813.13</v>
      </c>
      <c r="AV567" s="34">
        <f t="shared" si="455"/>
        <v>25000</v>
      </c>
      <c r="AW567" s="34">
        <f t="shared" si="456"/>
        <v>21695.83</v>
      </c>
      <c r="AX567" s="34">
        <f t="shared" si="457"/>
        <v>37500</v>
      </c>
      <c r="AY567" s="34">
        <f t="shared" si="458"/>
        <v>32648.55</v>
      </c>
      <c r="AZ567" s="34">
        <f t="shared" si="459"/>
        <v>50000</v>
      </c>
      <c r="BA567" s="34">
        <f t="shared" si="460"/>
        <v>43671.74</v>
      </c>
    </row>
    <row r="568" spans="1:53" x14ac:dyDescent="0.2">
      <c r="A568" s="24">
        <v>46388</v>
      </c>
      <c r="AC568" s="39">
        <f t="shared" si="436"/>
        <v>0</v>
      </c>
      <c r="AD568" s="34">
        <f t="shared" si="437"/>
        <v>0</v>
      </c>
      <c r="AE568" s="34">
        <f t="shared" si="438"/>
        <v>0</v>
      </c>
      <c r="AF568" s="34">
        <f t="shared" si="439"/>
        <v>0</v>
      </c>
      <c r="AG568" s="34">
        <f t="shared" si="440"/>
        <v>0</v>
      </c>
      <c r="AH568" s="34">
        <f t="shared" si="441"/>
        <v>0</v>
      </c>
      <c r="AI568" s="34">
        <f t="shared" si="442"/>
        <v>0</v>
      </c>
      <c r="AJ568" s="34">
        <f t="shared" si="443"/>
        <v>0</v>
      </c>
      <c r="AK568" s="34">
        <f t="shared" si="444"/>
        <v>0</v>
      </c>
      <c r="AL568" s="34">
        <f t="shared" si="445"/>
        <v>0</v>
      </c>
      <c r="AM568" s="34">
        <f t="shared" si="446"/>
        <v>0</v>
      </c>
      <c r="AN568" s="34">
        <f t="shared" si="447"/>
        <v>0</v>
      </c>
      <c r="AO568" s="34">
        <f t="shared" si="448"/>
        <v>0</v>
      </c>
      <c r="AP568" s="34">
        <f t="shared" si="449"/>
        <v>0</v>
      </c>
      <c r="AQ568" s="34">
        <f t="shared" si="450"/>
        <v>0</v>
      </c>
      <c r="AR568" s="34">
        <f t="shared" si="451"/>
        <v>0</v>
      </c>
      <c r="AS568" s="34">
        <f t="shared" si="452"/>
        <v>0</v>
      </c>
      <c r="AT568" s="34">
        <f t="shared" si="453"/>
        <v>0</v>
      </c>
      <c r="AU568" s="34">
        <f t="shared" si="454"/>
        <v>0</v>
      </c>
      <c r="AV568" s="34">
        <f t="shared" si="455"/>
        <v>12500</v>
      </c>
      <c r="AW568" s="34">
        <f t="shared" si="456"/>
        <v>10813.13</v>
      </c>
      <c r="AX568" s="34">
        <f t="shared" si="457"/>
        <v>25000</v>
      </c>
      <c r="AY568" s="34">
        <f t="shared" si="458"/>
        <v>21695.83</v>
      </c>
      <c r="AZ568" s="34">
        <f t="shared" si="459"/>
        <v>37500</v>
      </c>
      <c r="BA568" s="34">
        <f t="shared" si="460"/>
        <v>32648.55</v>
      </c>
    </row>
    <row r="569" spans="1:53" x14ac:dyDescent="0.2">
      <c r="A569" s="24">
        <v>46419</v>
      </c>
      <c r="AC569" s="39">
        <f t="shared" si="436"/>
        <v>0</v>
      </c>
      <c r="AD569" s="34">
        <f t="shared" si="437"/>
        <v>0</v>
      </c>
      <c r="AE569" s="34">
        <f t="shared" si="438"/>
        <v>0</v>
      </c>
      <c r="AF569" s="34">
        <f t="shared" si="439"/>
        <v>0</v>
      </c>
      <c r="AG569" s="34">
        <f t="shared" si="440"/>
        <v>0</v>
      </c>
      <c r="AH569" s="34">
        <f t="shared" si="441"/>
        <v>0</v>
      </c>
      <c r="AI569" s="34">
        <f t="shared" si="442"/>
        <v>0</v>
      </c>
      <c r="AJ569" s="34">
        <f t="shared" si="443"/>
        <v>0</v>
      </c>
      <c r="AK569" s="34">
        <f t="shared" si="444"/>
        <v>0</v>
      </c>
      <c r="AL569" s="34">
        <f t="shared" si="445"/>
        <v>0</v>
      </c>
      <c r="AM569" s="34">
        <f t="shared" si="446"/>
        <v>0</v>
      </c>
      <c r="AN569" s="34">
        <f t="shared" si="447"/>
        <v>0</v>
      </c>
      <c r="AO569" s="34">
        <f t="shared" si="448"/>
        <v>0</v>
      </c>
      <c r="AP569" s="34">
        <f t="shared" si="449"/>
        <v>0</v>
      </c>
      <c r="AQ569" s="34">
        <f t="shared" si="450"/>
        <v>0</v>
      </c>
      <c r="AR569" s="34">
        <f t="shared" si="451"/>
        <v>0</v>
      </c>
      <c r="AS569" s="34">
        <f t="shared" si="452"/>
        <v>0</v>
      </c>
      <c r="AT569" s="34">
        <f t="shared" si="453"/>
        <v>0</v>
      </c>
      <c r="AU569" s="34">
        <f t="shared" si="454"/>
        <v>0</v>
      </c>
      <c r="AV569" s="34">
        <f t="shared" si="455"/>
        <v>0</v>
      </c>
      <c r="AW569" s="34">
        <f t="shared" si="456"/>
        <v>0</v>
      </c>
      <c r="AX569" s="34">
        <f t="shared" si="457"/>
        <v>12500</v>
      </c>
      <c r="AY569" s="34">
        <f t="shared" si="458"/>
        <v>10813.13</v>
      </c>
      <c r="AZ569" s="34">
        <f t="shared" si="459"/>
        <v>25000</v>
      </c>
      <c r="BA569" s="34">
        <f t="shared" si="460"/>
        <v>21695.83</v>
      </c>
    </row>
    <row r="570" spans="1:53" x14ac:dyDescent="0.2">
      <c r="A570" s="24">
        <v>46447</v>
      </c>
      <c r="AC570" s="39">
        <f t="shared" si="436"/>
        <v>0</v>
      </c>
      <c r="AD570" s="34">
        <f t="shared" si="437"/>
        <v>0</v>
      </c>
      <c r="AE570" s="34">
        <f t="shared" si="438"/>
        <v>0</v>
      </c>
      <c r="AF570" s="34">
        <f t="shared" si="439"/>
        <v>0</v>
      </c>
      <c r="AG570" s="34">
        <f t="shared" si="440"/>
        <v>0</v>
      </c>
      <c r="AH570" s="34">
        <f t="shared" si="441"/>
        <v>0</v>
      </c>
      <c r="AI570" s="34">
        <f t="shared" si="442"/>
        <v>0</v>
      </c>
      <c r="AJ570" s="34">
        <f t="shared" si="443"/>
        <v>0</v>
      </c>
      <c r="AK570" s="34">
        <f t="shared" si="444"/>
        <v>0</v>
      </c>
      <c r="AL570" s="34">
        <f t="shared" si="445"/>
        <v>0</v>
      </c>
      <c r="AM570" s="34">
        <f t="shared" si="446"/>
        <v>0</v>
      </c>
      <c r="AN570" s="34">
        <f t="shared" si="447"/>
        <v>0</v>
      </c>
      <c r="AO570" s="34">
        <f t="shared" si="448"/>
        <v>0</v>
      </c>
      <c r="AP570" s="34">
        <f t="shared" si="449"/>
        <v>0</v>
      </c>
      <c r="AQ570" s="34">
        <f t="shared" si="450"/>
        <v>0</v>
      </c>
      <c r="AR570" s="34">
        <f t="shared" si="451"/>
        <v>0</v>
      </c>
      <c r="AS570" s="34">
        <f t="shared" si="452"/>
        <v>0</v>
      </c>
      <c r="AT570" s="34">
        <f t="shared" si="453"/>
        <v>0</v>
      </c>
      <c r="AU570" s="34">
        <f t="shared" si="454"/>
        <v>0</v>
      </c>
      <c r="AV570" s="34">
        <f t="shared" si="455"/>
        <v>0</v>
      </c>
      <c r="AW570" s="34">
        <f t="shared" si="456"/>
        <v>0</v>
      </c>
      <c r="AX570" s="34">
        <f t="shared" si="457"/>
        <v>0</v>
      </c>
      <c r="AY570" s="34">
        <f t="shared" si="458"/>
        <v>0</v>
      </c>
      <c r="AZ570" s="34">
        <f t="shared" si="459"/>
        <v>12500</v>
      </c>
      <c r="BA570" s="34">
        <f t="shared" si="460"/>
        <v>10813.13</v>
      </c>
    </row>
  </sheetData>
  <sheetProtection algorithmName="SHA-512" hashValue="SuTAB5vyXaQFzinApCbAgQx3dbryxagDH0lPdcEcB4xxjAFARjH6eDMExXbntVr/qCOLpdjalY4jW1NCZpdBmQ==" saltValue="gmdSj09/VNFhl8+oG53UgQ==" spinCount="100000" sheet="1" objects="1" scenarios="1"/>
  <mergeCells count="9">
    <mergeCell ref="AC1:AO1"/>
    <mergeCell ref="AC3:AO3"/>
    <mergeCell ref="AP1:BA1"/>
    <mergeCell ref="AP3:BA3"/>
    <mergeCell ref="A5:A6"/>
    <mergeCell ref="B1:P1"/>
    <mergeCell ref="Q1:AB1"/>
    <mergeCell ref="B3:P3"/>
    <mergeCell ref="Q3:AB3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65"/>
  <sheetViews>
    <sheetView topLeftCell="A540" workbookViewId="0">
      <selection activeCell="D555" sqref="D555"/>
    </sheetView>
  </sheetViews>
  <sheetFormatPr defaultRowHeight="12.75" x14ac:dyDescent="0.2"/>
  <cols>
    <col min="2" max="2" width="15.7109375" customWidth="1"/>
    <col min="3" max="3" width="18.85546875" style="22" bestFit="1" customWidth="1"/>
    <col min="4" max="4" width="18.7109375" style="22" bestFit="1" customWidth="1"/>
    <col min="6" max="6" width="12.85546875" style="22" bestFit="1" customWidth="1"/>
    <col min="7" max="7" width="9.140625" style="23"/>
  </cols>
  <sheetData>
    <row r="1" spans="1:9" x14ac:dyDescent="0.2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/>
      <c r="G1" s="4" t="s">
        <v>5</v>
      </c>
      <c r="H1" s="1"/>
      <c r="I1" s="1" t="s">
        <v>6</v>
      </c>
    </row>
    <row r="2" spans="1:9" x14ac:dyDescent="0.2">
      <c r="A2" s="5">
        <v>29312</v>
      </c>
      <c r="B2" s="2"/>
      <c r="C2" s="3"/>
      <c r="D2" s="3">
        <f>+ROUND((C2)*E2,2)</f>
        <v>0</v>
      </c>
      <c r="E2" s="1">
        <f>1.1^(1/12)</f>
        <v>1.0079741404289038</v>
      </c>
      <c r="F2" s="3"/>
      <c r="G2" s="4"/>
      <c r="H2" s="1"/>
      <c r="I2" s="1">
        <f>+B2</f>
        <v>0</v>
      </c>
    </row>
    <row r="3" spans="1:9" x14ac:dyDescent="0.2">
      <c r="A3" s="5">
        <v>29342</v>
      </c>
      <c r="B3" s="2"/>
      <c r="C3" s="3"/>
      <c r="D3" s="3">
        <f t="shared" ref="D3:D66" si="0">+ROUND((D2+C3)*E3,2)</f>
        <v>0</v>
      </c>
      <c r="E3" s="1">
        <f t="shared" ref="E3:E46" si="1">1.1^(1/12)</f>
        <v>1.0079741404289038</v>
      </c>
      <c r="F3" s="3"/>
      <c r="G3" s="4"/>
      <c r="H3" s="1"/>
      <c r="I3" s="1">
        <f t="shared" ref="I3:I66" si="2">+I2+B3</f>
        <v>0</v>
      </c>
    </row>
    <row r="4" spans="1:9" x14ac:dyDescent="0.2">
      <c r="A4" s="5">
        <v>29373</v>
      </c>
      <c r="B4" s="2">
        <v>60</v>
      </c>
      <c r="C4" s="3">
        <v>44</v>
      </c>
      <c r="D4" s="3">
        <f t="shared" si="0"/>
        <v>44.35</v>
      </c>
      <c r="E4" s="1">
        <f t="shared" si="1"/>
        <v>1.0079741404289038</v>
      </c>
      <c r="F4" s="3"/>
      <c r="G4" s="4"/>
      <c r="H4" s="1"/>
      <c r="I4" s="1">
        <f t="shared" si="2"/>
        <v>60</v>
      </c>
    </row>
    <row r="5" spans="1:9" x14ac:dyDescent="0.2">
      <c r="A5" s="5">
        <v>29403</v>
      </c>
      <c r="B5" s="2">
        <v>65</v>
      </c>
      <c r="C5" s="3">
        <v>42.4</v>
      </c>
      <c r="D5" s="3">
        <f t="shared" si="0"/>
        <v>87.44</v>
      </c>
      <c r="E5" s="1">
        <f t="shared" si="1"/>
        <v>1.0079741404289038</v>
      </c>
      <c r="F5" s="3"/>
      <c r="G5" s="4"/>
      <c r="H5" s="1"/>
      <c r="I5" s="1">
        <f t="shared" si="2"/>
        <v>125</v>
      </c>
    </row>
    <row r="6" spans="1:9" x14ac:dyDescent="0.2">
      <c r="A6" s="5">
        <v>29434</v>
      </c>
      <c r="B6" s="2">
        <v>65</v>
      </c>
      <c r="C6" s="3">
        <v>42.4</v>
      </c>
      <c r="D6" s="3">
        <f t="shared" si="0"/>
        <v>130.88</v>
      </c>
      <c r="E6" s="1">
        <f t="shared" si="1"/>
        <v>1.0079741404289038</v>
      </c>
      <c r="F6" s="3"/>
      <c r="G6" s="4"/>
      <c r="H6" s="1"/>
      <c r="I6" s="1">
        <f t="shared" si="2"/>
        <v>190</v>
      </c>
    </row>
    <row r="7" spans="1:9" x14ac:dyDescent="0.2">
      <c r="A7" s="5">
        <v>29465</v>
      </c>
      <c r="B7" s="2">
        <v>65</v>
      </c>
      <c r="C7" s="3">
        <v>42.4</v>
      </c>
      <c r="D7" s="3">
        <f t="shared" si="0"/>
        <v>174.66</v>
      </c>
      <c r="E7" s="1">
        <f t="shared" si="1"/>
        <v>1.0079741404289038</v>
      </c>
      <c r="F7" s="3"/>
      <c r="G7" s="4"/>
      <c r="H7" s="1"/>
      <c r="I7" s="1">
        <f t="shared" si="2"/>
        <v>255</v>
      </c>
    </row>
    <row r="8" spans="1:9" x14ac:dyDescent="0.2">
      <c r="A8" s="5">
        <v>29495</v>
      </c>
      <c r="B8" s="2">
        <v>65</v>
      </c>
      <c r="C8" s="3">
        <v>42.4</v>
      </c>
      <c r="D8" s="3">
        <f t="shared" si="0"/>
        <v>218.79</v>
      </c>
      <c r="E8" s="1">
        <f t="shared" si="1"/>
        <v>1.0079741404289038</v>
      </c>
      <c r="F8" s="3"/>
      <c r="G8" s="4"/>
      <c r="H8" s="1"/>
      <c r="I8" s="1">
        <f t="shared" si="2"/>
        <v>320</v>
      </c>
    </row>
    <row r="9" spans="1:9" x14ac:dyDescent="0.2">
      <c r="A9" s="5">
        <v>29526</v>
      </c>
      <c r="B9" s="2">
        <v>65</v>
      </c>
      <c r="C9" s="3">
        <v>42.4</v>
      </c>
      <c r="D9" s="3">
        <f t="shared" si="0"/>
        <v>263.27</v>
      </c>
      <c r="E9" s="1">
        <f t="shared" si="1"/>
        <v>1.0079741404289038</v>
      </c>
      <c r="F9" s="3"/>
      <c r="G9" s="4"/>
      <c r="H9" s="1"/>
      <c r="I9" s="1">
        <f t="shared" si="2"/>
        <v>385</v>
      </c>
    </row>
    <row r="10" spans="1:9" x14ac:dyDescent="0.2">
      <c r="A10" s="5">
        <v>29556</v>
      </c>
      <c r="B10" s="2">
        <v>65</v>
      </c>
      <c r="C10" s="3">
        <v>42.4</v>
      </c>
      <c r="D10" s="3">
        <f t="shared" si="0"/>
        <v>308.11</v>
      </c>
      <c r="E10" s="1">
        <f t="shared" si="1"/>
        <v>1.0079741404289038</v>
      </c>
      <c r="F10" s="3"/>
      <c r="G10" s="4"/>
      <c r="H10" s="1"/>
      <c r="I10" s="1">
        <f t="shared" si="2"/>
        <v>450</v>
      </c>
    </row>
    <row r="11" spans="1:9" x14ac:dyDescent="0.2">
      <c r="A11" s="5">
        <v>29587</v>
      </c>
      <c r="B11" s="2">
        <v>65</v>
      </c>
      <c r="C11" s="3">
        <v>42.4</v>
      </c>
      <c r="D11" s="3">
        <f t="shared" si="0"/>
        <v>353.31</v>
      </c>
      <c r="E11" s="1">
        <f t="shared" si="1"/>
        <v>1.0079741404289038</v>
      </c>
      <c r="F11" s="3"/>
      <c r="G11" s="4"/>
      <c r="H11" s="1"/>
      <c r="I11" s="1">
        <f t="shared" si="2"/>
        <v>515</v>
      </c>
    </row>
    <row r="12" spans="1:9" x14ac:dyDescent="0.2">
      <c r="A12" s="5">
        <v>29618</v>
      </c>
      <c r="B12" s="2">
        <v>65</v>
      </c>
      <c r="C12" s="3">
        <v>42.4</v>
      </c>
      <c r="D12" s="3">
        <f t="shared" si="0"/>
        <v>398.87</v>
      </c>
      <c r="E12" s="1">
        <f t="shared" si="1"/>
        <v>1.0079741404289038</v>
      </c>
      <c r="F12" s="3"/>
      <c r="G12" s="4"/>
      <c r="H12" s="1"/>
      <c r="I12" s="1">
        <f t="shared" si="2"/>
        <v>580</v>
      </c>
    </row>
    <row r="13" spans="1:9" x14ac:dyDescent="0.2">
      <c r="A13" s="5">
        <v>29646</v>
      </c>
      <c r="B13" s="2">
        <v>65</v>
      </c>
      <c r="C13" s="3">
        <v>42.4</v>
      </c>
      <c r="D13" s="3">
        <f t="shared" si="0"/>
        <v>444.79</v>
      </c>
      <c r="E13" s="1">
        <f t="shared" si="1"/>
        <v>1.0079741404289038</v>
      </c>
      <c r="F13" s="3"/>
      <c r="G13" s="4"/>
      <c r="H13" s="1"/>
      <c r="I13" s="1">
        <f t="shared" si="2"/>
        <v>645</v>
      </c>
    </row>
    <row r="14" spans="1:9" x14ac:dyDescent="0.2">
      <c r="A14" s="5">
        <v>29677</v>
      </c>
      <c r="B14" s="2">
        <v>65</v>
      </c>
      <c r="C14" s="3">
        <v>42.4</v>
      </c>
      <c r="D14" s="3">
        <f t="shared" si="0"/>
        <v>491.07</v>
      </c>
      <c r="E14" s="1">
        <f t="shared" si="1"/>
        <v>1.0079741404289038</v>
      </c>
      <c r="F14" s="3"/>
      <c r="G14" s="4"/>
      <c r="H14" s="1"/>
      <c r="I14" s="1">
        <f t="shared" si="2"/>
        <v>710</v>
      </c>
    </row>
    <row r="15" spans="1:9" x14ac:dyDescent="0.2">
      <c r="A15" s="5">
        <v>29707</v>
      </c>
      <c r="B15" s="2">
        <v>65</v>
      </c>
      <c r="C15" s="3">
        <v>42.4</v>
      </c>
      <c r="D15" s="3">
        <f t="shared" si="0"/>
        <v>537.72</v>
      </c>
      <c r="E15" s="1">
        <f t="shared" si="1"/>
        <v>1.0079741404289038</v>
      </c>
      <c r="F15" s="3"/>
      <c r="G15" s="4"/>
      <c r="H15" s="1"/>
      <c r="I15" s="1">
        <f t="shared" si="2"/>
        <v>775</v>
      </c>
    </row>
    <row r="16" spans="1:9" s="10" customFormat="1" x14ac:dyDescent="0.2">
      <c r="A16" s="6">
        <v>29738</v>
      </c>
      <c r="B16" s="2">
        <v>65</v>
      </c>
      <c r="C16" s="3">
        <v>42.4</v>
      </c>
      <c r="D16" s="7">
        <f t="shared" si="0"/>
        <v>584.75</v>
      </c>
      <c r="E16" s="8">
        <f t="shared" si="1"/>
        <v>1.0079741404289038</v>
      </c>
      <c r="F16" s="7"/>
      <c r="G16" s="9"/>
      <c r="H16" s="8"/>
      <c r="I16" s="8">
        <f t="shared" si="2"/>
        <v>840</v>
      </c>
    </row>
    <row r="17" spans="1:9" x14ac:dyDescent="0.2">
      <c r="A17" s="5">
        <v>29768</v>
      </c>
      <c r="B17" s="2">
        <v>100</v>
      </c>
      <c r="C17" s="3">
        <v>64.849999999999994</v>
      </c>
      <c r="D17" s="3">
        <f t="shared" si="0"/>
        <v>654.78</v>
      </c>
      <c r="E17" s="1">
        <f t="shared" si="1"/>
        <v>1.0079741404289038</v>
      </c>
      <c r="F17" s="3"/>
      <c r="G17" s="4"/>
      <c r="H17" s="1"/>
      <c r="I17" s="1">
        <f t="shared" si="2"/>
        <v>940</v>
      </c>
    </row>
    <row r="18" spans="1:9" x14ac:dyDescent="0.2">
      <c r="A18" s="5">
        <v>29799</v>
      </c>
      <c r="B18" s="2">
        <v>100</v>
      </c>
      <c r="C18" s="3">
        <v>64.849999999999994</v>
      </c>
      <c r="D18" s="3">
        <f t="shared" si="0"/>
        <v>725.37</v>
      </c>
      <c r="E18" s="1">
        <f t="shared" si="1"/>
        <v>1.0079741404289038</v>
      </c>
      <c r="F18" s="3"/>
      <c r="G18" s="4"/>
      <c r="H18" s="1"/>
      <c r="I18" s="1">
        <f t="shared" si="2"/>
        <v>1040</v>
      </c>
    </row>
    <row r="19" spans="1:9" x14ac:dyDescent="0.2">
      <c r="A19" s="5">
        <v>29830</v>
      </c>
      <c r="B19" s="2">
        <v>100</v>
      </c>
      <c r="C19" s="3">
        <v>64.849999999999994</v>
      </c>
      <c r="D19" s="3">
        <f t="shared" si="0"/>
        <v>796.52</v>
      </c>
      <c r="E19" s="1">
        <f t="shared" si="1"/>
        <v>1.0079741404289038</v>
      </c>
      <c r="F19" s="3"/>
      <c r="G19" s="4"/>
      <c r="H19" s="1"/>
      <c r="I19" s="1">
        <f t="shared" si="2"/>
        <v>1140</v>
      </c>
    </row>
    <row r="20" spans="1:9" x14ac:dyDescent="0.2">
      <c r="A20" s="5">
        <v>29860</v>
      </c>
      <c r="B20" s="2">
        <v>100</v>
      </c>
      <c r="C20" s="3">
        <v>64.849999999999994</v>
      </c>
      <c r="D20" s="3">
        <f t="shared" si="0"/>
        <v>868.24</v>
      </c>
      <c r="E20" s="1">
        <f t="shared" si="1"/>
        <v>1.0079741404289038</v>
      </c>
      <c r="F20" s="3"/>
      <c r="G20" s="4"/>
      <c r="H20" s="1"/>
      <c r="I20" s="1">
        <f t="shared" si="2"/>
        <v>1240</v>
      </c>
    </row>
    <row r="21" spans="1:9" x14ac:dyDescent="0.2">
      <c r="A21" s="5">
        <v>29891</v>
      </c>
      <c r="B21" s="2">
        <v>100</v>
      </c>
      <c r="C21" s="3">
        <v>64.849999999999994</v>
      </c>
      <c r="D21" s="3">
        <f t="shared" si="0"/>
        <v>940.53</v>
      </c>
      <c r="E21" s="1">
        <f t="shared" si="1"/>
        <v>1.0079741404289038</v>
      </c>
      <c r="F21" s="3"/>
      <c r="G21" s="4"/>
      <c r="H21" s="1"/>
      <c r="I21" s="1">
        <f t="shared" si="2"/>
        <v>1340</v>
      </c>
    </row>
    <row r="22" spans="1:9" x14ac:dyDescent="0.2">
      <c r="A22" s="5">
        <v>29921</v>
      </c>
      <c r="B22" s="2">
        <v>100</v>
      </c>
      <c r="C22" s="3">
        <v>64.849999999999994</v>
      </c>
      <c r="D22" s="3">
        <f t="shared" si="0"/>
        <v>1013.4</v>
      </c>
      <c r="E22" s="1">
        <f t="shared" si="1"/>
        <v>1.0079741404289038</v>
      </c>
      <c r="F22" s="3"/>
      <c r="G22" s="4"/>
      <c r="H22" s="1"/>
      <c r="I22" s="1">
        <f t="shared" si="2"/>
        <v>1440</v>
      </c>
    </row>
    <row r="23" spans="1:9" x14ac:dyDescent="0.2">
      <c r="A23" s="5">
        <v>29952</v>
      </c>
      <c r="B23" s="2">
        <v>100</v>
      </c>
      <c r="C23" s="3">
        <v>64.849999999999994</v>
      </c>
      <c r="D23" s="3">
        <f t="shared" si="0"/>
        <v>1086.8499999999999</v>
      </c>
      <c r="E23" s="1">
        <f t="shared" si="1"/>
        <v>1.0079741404289038</v>
      </c>
      <c r="F23" s="3"/>
      <c r="G23" s="4"/>
      <c r="H23" s="1"/>
      <c r="I23" s="1">
        <f t="shared" si="2"/>
        <v>1540</v>
      </c>
    </row>
    <row r="24" spans="1:9" x14ac:dyDescent="0.2">
      <c r="A24" s="5">
        <v>29983</v>
      </c>
      <c r="B24" s="2">
        <v>100</v>
      </c>
      <c r="C24" s="3">
        <v>64.849999999999994</v>
      </c>
      <c r="D24" s="3">
        <f t="shared" si="0"/>
        <v>1160.8800000000001</v>
      </c>
      <c r="E24" s="1">
        <f t="shared" si="1"/>
        <v>1.0079741404289038</v>
      </c>
      <c r="F24" s="3"/>
      <c r="G24" s="4"/>
      <c r="H24" s="1"/>
      <c r="I24" s="1">
        <f t="shared" si="2"/>
        <v>1640</v>
      </c>
    </row>
    <row r="25" spans="1:9" x14ac:dyDescent="0.2">
      <c r="A25" s="5">
        <v>30011</v>
      </c>
      <c r="B25" s="2">
        <v>100</v>
      </c>
      <c r="C25" s="3">
        <v>64.849999999999994</v>
      </c>
      <c r="D25" s="3">
        <f t="shared" si="0"/>
        <v>1235.5</v>
      </c>
      <c r="E25" s="1">
        <f t="shared" si="1"/>
        <v>1.0079741404289038</v>
      </c>
      <c r="F25" s="3"/>
      <c r="G25" s="4"/>
      <c r="H25" s="1"/>
      <c r="I25" s="1">
        <f t="shared" si="2"/>
        <v>1740</v>
      </c>
    </row>
    <row r="26" spans="1:9" x14ac:dyDescent="0.2">
      <c r="A26" s="5">
        <v>30042</v>
      </c>
      <c r="B26" s="2">
        <v>100</v>
      </c>
      <c r="C26" s="3">
        <v>64.849999999999994</v>
      </c>
      <c r="D26" s="3">
        <f t="shared" si="0"/>
        <v>1310.72</v>
      </c>
      <c r="E26" s="1">
        <f t="shared" si="1"/>
        <v>1.0079741404289038</v>
      </c>
      <c r="F26" s="3"/>
      <c r="G26" s="4"/>
      <c r="H26" s="1"/>
      <c r="I26" s="1">
        <f t="shared" si="2"/>
        <v>1840</v>
      </c>
    </row>
    <row r="27" spans="1:9" x14ac:dyDescent="0.2">
      <c r="A27" s="5">
        <v>30072</v>
      </c>
      <c r="B27" s="2">
        <v>100</v>
      </c>
      <c r="C27" s="3">
        <v>64.849999999999994</v>
      </c>
      <c r="D27" s="3">
        <f t="shared" si="0"/>
        <v>1386.54</v>
      </c>
      <c r="E27" s="1">
        <f t="shared" si="1"/>
        <v>1.0079741404289038</v>
      </c>
      <c r="F27" s="3"/>
      <c r="G27" s="4"/>
      <c r="H27" s="1"/>
      <c r="I27" s="1">
        <f t="shared" si="2"/>
        <v>1940</v>
      </c>
    </row>
    <row r="28" spans="1:9" x14ac:dyDescent="0.2">
      <c r="A28" s="5">
        <v>30103</v>
      </c>
      <c r="B28" s="2">
        <v>100</v>
      </c>
      <c r="C28" s="3">
        <v>64.849999999999994</v>
      </c>
      <c r="D28" s="3">
        <f t="shared" si="0"/>
        <v>1462.96</v>
      </c>
      <c r="E28" s="1">
        <f t="shared" si="1"/>
        <v>1.0079741404289038</v>
      </c>
      <c r="F28" s="3"/>
      <c r="G28" s="4"/>
      <c r="H28" s="1"/>
      <c r="I28" s="1">
        <f t="shared" si="2"/>
        <v>2040</v>
      </c>
    </row>
    <row r="29" spans="1:9" x14ac:dyDescent="0.2">
      <c r="A29" s="5">
        <v>30133</v>
      </c>
      <c r="B29" s="2">
        <v>100</v>
      </c>
      <c r="C29" s="3">
        <v>64.849999999999994</v>
      </c>
      <c r="D29" s="3">
        <f t="shared" si="0"/>
        <v>1539.99</v>
      </c>
      <c r="E29" s="1">
        <f t="shared" si="1"/>
        <v>1.0079741404289038</v>
      </c>
      <c r="F29" s="3"/>
      <c r="G29" s="4"/>
      <c r="H29" s="1"/>
      <c r="I29" s="1">
        <f t="shared" si="2"/>
        <v>2140</v>
      </c>
    </row>
    <row r="30" spans="1:9" x14ac:dyDescent="0.2">
      <c r="A30" s="5">
        <v>30164</v>
      </c>
      <c r="B30" s="2">
        <v>100</v>
      </c>
      <c r="C30" s="3">
        <v>64.849999999999994</v>
      </c>
      <c r="D30" s="3">
        <f t="shared" si="0"/>
        <v>1617.64</v>
      </c>
      <c r="E30" s="1">
        <f t="shared" si="1"/>
        <v>1.0079741404289038</v>
      </c>
      <c r="F30" s="3"/>
      <c r="G30" s="4"/>
      <c r="H30" s="1"/>
      <c r="I30" s="1">
        <f t="shared" si="2"/>
        <v>2240</v>
      </c>
    </row>
    <row r="31" spans="1:9" x14ac:dyDescent="0.2">
      <c r="A31" s="5">
        <v>30195</v>
      </c>
      <c r="B31" s="2">
        <v>100</v>
      </c>
      <c r="C31" s="3">
        <v>64.849999999999994</v>
      </c>
      <c r="D31" s="3">
        <f t="shared" si="0"/>
        <v>1695.91</v>
      </c>
      <c r="E31" s="1">
        <f t="shared" si="1"/>
        <v>1.0079741404289038</v>
      </c>
      <c r="F31" s="3"/>
      <c r="G31" s="4"/>
      <c r="H31" s="1"/>
      <c r="I31" s="1">
        <f t="shared" si="2"/>
        <v>2340</v>
      </c>
    </row>
    <row r="32" spans="1:9" x14ac:dyDescent="0.2">
      <c r="A32" s="5">
        <v>30225</v>
      </c>
      <c r="B32" s="2">
        <v>100</v>
      </c>
      <c r="C32" s="3">
        <v>64.849999999999994</v>
      </c>
      <c r="D32" s="3">
        <f t="shared" si="0"/>
        <v>1774.8</v>
      </c>
      <c r="E32" s="1">
        <f t="shared" si="1"/>
        <v>1.0079741404289038</v>
      </c>
      <c r="F32" s="3"/>
      <c r="G32" s="4"/>
      <c r="H32" s="1"/>
      <c r="I32" s="1">
        <f t="shared" si="2"/>
        <v>2440</v>
      </c>
    </row>
    <row r="33" spans="1:9" x14ac:dyDescent="0.2">
      <c r="A33" s="5">
        <v>30256</v>
      </c>
      <c r="B33" s="2">
        <v>100</v>
      </c>
      <c r="C33" s="3">
        <v>64.849999999999994</v>
      </c>
      <c r="D33" s="3">
        <f t="shared" si="0"/>
        <v>1854.32</v>
      </c>
      <c r="E33" s="1">
        <f t="shared" si="1"/>
        <v>1.0079741404289038</v>
      </c>
      <c r="F33" s="3"/>
      <c r="G33" s="4"/>
      <c r="H33" s="1"/>
      <c r="I33" s="1">
        <f t="shared" si="2"/>
        <v>2540</v>
      </c>
    </row>
    <row r="34" spans="1:9" x14ac:dyDescent="0.2">
      <c r="A34" s="5">
        <v>30286</v>
      </c>
      <c r="B34" s="2">
        <v>100</v>
      </c>
      <c r="C34" s="3">
        <v>64.849999999999994</v>
      </c>
      <c r="D34" s="3">
        <f t="shared" si="0"/>
        <v>1934.47</v>
      </c>
      <c r="E34" s="1">
        <f t="shared" si="1"/>
        <v>1.0079741404289038</v>
      </c>
      <c r="F34" s="3"/>
      <c r="G34" s="4"/>
      <c r="H34" s="1"/>
      <c r="I34" s="1">
        <f t="shared" si="2"/>
        <v>2640</v>
      </c>
    </row>
    <row r="35" spans="1:9" x14ac:dyDescent="0.2">
      <c r="A35" s="5">
        <v>30317</v>
      </c>
      <c r="B35" s="2">
        <v>100</v>
      </c>
      <c r="C35" s="3">
        <v>64.849999999999994</v>
      </c>
      <c r="D35" s="3">
        <f t="shared" si="0"/>
        <v>2015.26</v>
      </c>
      <c r="E35" s="1">
        <f t="shared" si="1"/>
        <v>1.0079741404289038</v>
      </c>
      <c r="F35" s="3"/>
      <c r="G35" s="4"/>
      <c r="H35" s="1"/>
      <c r="I35" s="1">
        <f t="shared" si="2"/>
        <v>2740</v>
      </c>
    </row>
    <row r="36" spans="1:9" x14ac:dyDescent="0.2">
      <c r="A36" s="5">
        <v>30348</v>
      </c>
      <c r="B36" s="2">
        <v>100</v>
      </c>
      <c r="C36" s="3">
        <v>64.849999999999994</v>
      </c>
      <c r="D36" s="3">
        <f t="shared" si="0"/>
        <v>2096.6999999999998</v>
      </c>
      <c r="E36" s="1">
        <f t="shared" si="1"/>
        <v>1.0079741404289038</v>
      </c>
      <c r="F36" s="3"/>
      <c r="G36" s="4"/>
      <c r="H36" s="1"/>
      <c r="I36" s="1">
        <f t="shared" si="2"/>
        <v>2840</v>
      </c>
    </row>
    <row r="37" spans="1:9" x14ac:dyDescent="0.2">
      <c r="A37" s="5">
        <v>30376</v>
      </c>
      <c r="B37" s="2">
        <v>100</v>
      </c>
      <c r="C37" s="3">
        <v>64.849999999999994</v>
      </c>
      <c r="D37" s="3">
        <f t="shared" si="0"/>
        <v>2178.79</v>
      </c>
      <c r="E37" s="1">
        <f t="shared" si="1"/>
        <v>1.0079741404289038</v>
      </c>
      <c r="F37" s="3"/>
      <c r="G37" s="4"/>
      <c r="H37" s="1"/>
      <c r="I37" s="1">
        <f t="shared" si="2"/>
        <v>2940</v>
      </c>
    </row>
    <row r="38" spans="1:9" x14ac:dyDescent="0.2">
      <c r="A38" s="5">
        <v>30407</v>
      </c>
      <c r="B38" s="2">
        <v>100</v>
      </c>
      <c r="C38" s="3">
        <v>64.849999999999994</v>
      </c>
      <c r="D38" s="3">
        <f t="shared" si="0"/>
        <v>2261.5300000000002</v>
      </c>
      <c r="E38" s="1">
        <f t="shared" si="1"/>
        <v>1.0079741404289038</v>
      </c>
      <c r="F38" s="3"/>
      <c r="G38" s="4"/>
      <c r="H38" s="1"/>
      <c r="I38" s="1">
        <f t="shared" si="2"/>
        <v>3040</v>
      </c>
    </row>
    <row r="39" spans="1:9" x14ac:dyDescent="0.2">
      <c r="A39" s="5">
        <v>30437</v>
      </c>
      <c r="B39" s="2">
        <v>100</v>
      </c>
      <c r="C39" s="3">
        <v>64.849999999999994</v>
      </c>
      <c r="D39" s="3">
        <f t="shared" si="0"/>
        <v>2344.9299999999998</v>
      </c>
      <c r="E39" s="1">
        <f t="shared" si="1"/>
        <v>1.0079741404289038</v>
      </c>
      <c r="F39" s="3"/>
      <c r="G39" s="4"/>
      <c r="H39" s="1"/>
      <c r="I39" s="1">
        <f t="shared" si="2"/>
        <v>3140</v>
      </c>
    </row>
    <row r="40" spans="1:9" x14ac:dyDescent="0.2">
      <c r="A40" s="5">
        <v>30468</v>
      </c>
      <c r="B40" s="2">
        <v>100</v>
      </c>
      <c r="C40" s="3">
        <v>64.849999999999994</v>
      </c>
      <c r="D40" s="3">
        <f t="shared" si="0"/>
        <v>2429</v>
      </c>
      <c r="E40" s="1">
        <f t="shared" si="1"/>
        <v>1.0079741404289038</v>
      </c>
      <c r="F40" s="3"/>
      <c r="G40" s="4"/>
      <c r="H40" s="1"/>
      <c r="I40" s="1">
        <f t="shared" si="2"/>
        <v>3240</v>
      </c>
    </row>
    <row r="41" spans="1:9" x14ac:dyDescent="0.2">
      <c r="A41" s="5">
        <v>30498</v>
      </c>
      <c r="B41" s="2">
        <v>100</v>
      </c>
      <c r="C41" s="3">
        <v>64.849999999999994</v>
      </c>
      <c r="D41" s="3">
        <f t="shared" si="0"/>
        <v>2513.7399999999998</v>
      </c>
      <c r="E41" s="1">
        <f t="shared" si="1"/>
        <v>1.0079741404289038</v>
      </c>
      <c r="F41" s="3"/>
      <c r="G41" s="4"/>
      <c r="H41" s="1"/>
      <c r="I41" s="1">
        <f t="shared" si="2"/>
        <v>3340</v>
      </c>
    </row>
    <row r="42" spans="1:9" x14ac:dyDescent="0.2">
      <c r="A42" s="5">
        <v>30529</v>
      </c>
      <c r="B42" s="2">
        <v>100</v>
      </c>
      <c r="C42" s="3">
        <v>64.849999999999994</v>
      </c>
      <c r="D42" s="3">
        <f t="shared" si="0"/>
        <v>2599.15</v>
      </c>
      <c r="E42" s="1">
        <f t="shared" si="1"/>
        <v>1.0079741404289038</v>
      </c>
      <c r="F42" s="3"/>
      <c r="G42" s="4"/>
      <c r="H42" s="1"/>
      <c r="I42" s="1">
        <f t="shared" si="2"/>
        <v>3440</v>
      </c>
    </row>
    <row r="43" spans="1:9" x14ac:dyDescent="0.2">
      <c r="A43" s="5">
        <v>30560</v>
      </c>
      <c r="B43" s="2">
        <v>100</v>
      </c>
      <c r="C43" s="3">
        <v>64.849999999999994</v>
      </c>
      <c r="D43" s="3">
        <f t="shared" si="0"/>
        <v>2685.24</v>
      </c>
      <c r="E43" s="1">
        <f t="shared" si="1"/>
        <v>1.0079741404289038</v>
      </c>
      <c r="F43" s="3"/>
      <c r="G43" s="4"/>
      <c r="H43" s="1"/>
      <c r="I43" s="1">
        <f t="shared" si="2"/>
        <v>3540</v>
      </c>
    </row>
    <row r="44" spans="1:9" x14ac:dyDescent="0.2">
      <c r="A44" s="5">
        <v>30590</v>
      </c>
      <c r="B44" s="2">
        <v>100</v>
      </c>
      <c r="C44" s="3">
        <v>64.849999999999994</v>
      </c>
      <c r="D44" s="3">
        <f t="shared" si="0"/>
        <v>2772.02</v>
      </c>
      <c r="E44" s="1">
        <f t="shared" si="1"/>
        <v>1.0079741404289038</v>
      </c>
      <c r="F44" s="3"/>
      <c r="G44" s="4"/>
      <c r="H44" s="1"/>
      <c r="I44" s="1">
        <f t="shared" si="2"/>
        <v>3640</v>
      </c>
    </row>
    <row r="45" spans="1:9" x14ac:dyDescent="0.2">
      <c r="A45" s="5">
        <v>30621</v>
      </c>
      <c r="B45" s="2">
        <v>100</v>
      </c>
      <c r="C45" s="3">
        <v>64.849999999999994</v>
      </c>
      <c r="D45" s="3">
        <f t="shared" si="0"/>
        <v>2859.49</v>
      </c>
      <c r="E45" s="1">
        <f t="shared" si="1"/>
        <v>1.0079741404289038</v>
      </c>
      <c r="F45" s="3"/>
      <c r="G45" s="4"/>
      <c r="H45" s="1"/>
      <c r="I45" s="1">
        <f t="shared" si="2"/>
        <v>3740</v>
      </c>
    </row>
    <row r="46" spans="1:9" x14ac:dyDescent="0.2">
      <c r="A46" s="5">
        <v>30651</v>
      </c>
      <c r="B46" s="2">
        <v>100</v>
      </c>
      <c r="C46" s="3">
        <v>64.849999999999994</v>
      </c>
      <c r="D46" s="3">
        <f t="shared" si="0"/>
        <v>2947.66</v>
      </c>
      <c r="E46" s="1">
        <f t="shared" si="1"/>
        <v>1.0079741404289038</v>
      </c>
      <c r="F46" s="3"/>
      <c r="G46" s="4"/>
      <c r="H46" s="1"/>
      <c r="I46" s="1">
        <f t="shared" si="2"/>
        <v>3840</v>
      </c>
    </row>
    <row r="47" spans="1:9" x14ac:dyDescent="0.2">
      <c r="A47" s="5">
        <v>30682</v>
      </c>
      <c r="B47" s="2">
        <v>100</v>
      </c>
      <c r="C47" s="3">
        <v>64.849999999999994</v>
      </c>
      <c r="D47" s="3">
        <f t="shared" si="0"/>
        <v>3041.1</v>
      </c>
      <c r="E47" s="1">
        <f>1.12^(1/12)</f>
        <v>1.009488792934583</v>
      </c>
      <c r="F47" s="3"/>
      <c r="G47" s="4"/>
      <c r="H47" s="1"/>
      <c r="I47" s="1">
        <f t="shared" si="2"/>
        <v>3940</v>
      </c>
    </row>
    <row r="48" spans="1:9" x14ac:dyDescent="0.2">
      <c r="A48" s="5">
        <v>30713</v>
      </c>
      <c r="B48" s="2">
        <v>100</v>
      </c>
      <c r="C48" s="3">
        <v>64.849999999999994</v>
      </c>
      <c r="D48" s="3">
        <f t="shared" si="0"/>
        <v>3135.42</v>
      </c>
      <c r="E48" s="1">
        <f t="shared" ref="E48:E58" si="3">1.12^(1/12)</f>
        <v>1.009488792934583</v>
      </c>
      <c r="F48" s="3"/>
      <c r="G48" s="4"/>
      <c r="H48" s="1"/>
      <c r="I48" s="1">
        <f t="shared" si="2"/>
        <v>4040</v>
      </c>
    </row>
    <row r="49" spans="1:9" x14ac:dyDescent="0.2">
      <c r="A49" s="5">
        <v>30742</v>
      </c>
      <c r="B49" s="2">
        <v>100</v>
      </c>
      <c r="C49" s="3">
        <v>64.849999999999994</v>
      </c>
      <c r="D49" s="3">
        <f t="shared" si="0"/>
        <v>3230.64</v>
      </c>
      <c r="E49" s="1">
        <f t="shared" si="3"/>
        <v>1.009488792934583</v>
      </c>
      <c r="F49" s="3"/>
      <c r="G49" s="4"/>
      <c r="H49" s="1"/>
      <c r="I49" s="1">
        <f t="shared" si="2"/>
        <v>4140</v>
      </c>
    </row>
    <row r="50" spans="1:9" x14ac:dyDescent="0.2">
      <c r="A50" s="5">
        <v>30773</v>
      </c>
      <c r="B50" s="2">
        <v>100</v>
      </c>
      <c r="C50" s="3">
        <v>64.849999999999994</v>
      </c>
      <c r="D50" s="3">
        <f t="shared" si="0"/>
        <v>3326.76</v>
      </c>
      <c r="E50" s="1">
        <f t="shared" si="3"/>
        <v>1.009488792934583</v>
      </c>
      <c r="F50" s="3"/>
      <c r="G50" s="4"/>
      <c r="H50" s="1"/>
      <c r="I50" s="1">
        <f t="shared" si="2"/>
        <v>4240</v>
      </c>
    </row>
    <row r="51" spans="1:9" x14ac:dyDescent="0.2">
      <c r="A51" s="5">
        <v>30803</v>
      </c>
      <c r="B51" s="2">
        <v>100</v>
      </c>
      <c r="C51" s="3">
        <v>64.849999999999994</v>
      </c>
      <c r="D51" s="3">
        <f t="shared" si="0"/>
        <v>3423.79</v>
      </c>
      <c r="E51" s="1">
        <f t="shared" si="3"/>
        <v>1.009488792934583</v>
      </c>
      <c r="F51" s="3"/>
      <c r="G51" s="4"/>
      <c r="H51" s="1"/>
      <c r="I51" s="1">
        <f t="shared" si="2"/>
        <v>4340</v>
      </c>
    </row>
    <row r="52" spans="1:9" x14ac:dyDescent="0.2">
      <c r="A52" s="5">
        <v>30834</v>
      </c>
      <c r="B52" s="2">
        <v>100</v>
      </c>
      <c r="C52" s="3">
        <v>64.849999999999994</v>
      </c>
      <c r="D52" s="3">
        <f t="shared" si="0"/>
        <v>3521.74</v>
      </c>
      <c r="E52" s="1">
        <f t="shared" si="3"/>
        <v>1.009488792934583</v>
      </c>
      <c r="F52" s="3"/>
      <c r="G52" s="4"/>
      <c r="H52" s="1"/>
      <c r="I52" s="1">
        <f t="shared" si="2"/>
        <v>4440</v>
      </c>
    </row>
    <row r="53" spans="1:9" x14ac:dyDescent="0.2">
      <c r="A53" s="5">
        <v>30864</v>
      </c>
      <c r="B53" s="2">
        <v>100</v>
      </c>
      <c r="C53" s="3">
        <v>64.849999999999994</v>
      </c>
      <c r="D53" s="3">
        <f t="shared" si="0"/>
        <v>3620.62</v>
      </c>
      <c r="E53" s="1">
        <f t="shared" si="3"/>
        <v>1.009488792934583</v>
      </c>
      <c r="F53" s="3"/>
      <c r="G53" s="4"/>
      <c r="H53" s="1"/>
      <c r="I53" s="1">
        <f t="shared" si="2"/>
        <v>4540</v>
      </c>
    </row>
    <row r="54" spans="1:9" x14ac:dyDescent="0.2">
      <c r="A54" s="5">
        <v>30895</v>
      </c>
      <c r="B54" s="2">
        <v>100</v>
      </c>
      <c r="C54" s="3">
        <v>64.849999999999994</v>
      </c>
      <c r="D54" s="3">
        <f t="shared" si="0"/>
        <v>3720.44</v>
      </c>
      <c r="E54" s="1">
        <f t="shared" si="3"/>
        <v>1.009488792934583</v>
      </c>
      <c r="F54" s="3"/>
      <c r="G54" s="4"/>
      <c r="H54" s="1"/>
      <c r="I54" s="1">
        <f t="shared" si="2"/>
        <v>4640</v>
      </c>
    </row>
    <row r="55" spans="1:9" x14ac:dyDescent="0.2">
      <c r="A55" s="5">
        <v>30926</v>
      </c>
      <c r="B55" s="2">
        <v>100</v>
      </c>
      <c r="C55" s="3">
        <v>64.849999999999994</v>
      </c>
      <c r="D55" s="3">
        <f t="shared" si="0"/>
        <v>3821.21</v>
      </c>
      <c r="E55" s="1">
        <f t="shared" si="3"/>
        <v>1.009488792934583</v>
      </c>
      <c r="F55" s="3"/>
      <c r="G55" s="4"/>
      <c r="H55" s="1"/>
      <c r="I55" s="1">
        <f t="shared" si="2"/>
        <v>4740</v>
      </c>
    </row>
    <row r="56" spans="1:9" x14ac:dyDescent="0.2">
      <c r="A56" s="5">
        <v>30956</v>
      </c>
      <c r="B56" s="2">
        <v>100</v>
      </c>
      <c r="C56" s="3">
        <v>64.849999999999994</v>
      </c>
      <c r="D56" s="3">
        <f t="shared" si="0"/>
        <v>3922.93</v>
      </c>
      <c r="E56" s="1">
        <f t="shared" si="3"/>
        <v>1.009488792934583</v>
      </c>
      <c r="F56" s="3"/>
      <c r="G56" s="4"/>
      <c r="H56" s="1"/>
      <c r="I56" s="1">
        <f t="shared" si="2"/>
        <v>4840</v>
      </c>
    </row>
    <row r="57" spans="1:9" x14ac:dyDescent="0.2">
      <c r="A57" s="5">
        <v>30987</v>
      </c>
      <c r="B57" s="2">
        <v>100</v>
      </c>
      <c r="C57" s="3">
        <v>64.849999999999994</v>
      </c>
      <c r="D57" s="3">
        <f t="shared" si="0"/>
        <v>4025.62</v>
      </c>
      <c r="E57" s="1">
        <f t="shared" si="3"/>
        <v>1.009488792934583</v>
      </c>
      <c r="F57" s="3"/>
      <c r="G57" s="4"/>
      <c r="H57" s="1"/>
      <c r="I57" s="1">
        <f t="shared" si="2"/>
        <v>4940</v>
      </c>
    </row>
    <row r="58" spans="1:9" x14ac:dyDescent="0.2">
      <c r="A58" s="5">
        <v>31017</v>
      </c>
      <c r="B58" s="2">
        <v>100</v>
      </c>
      <c r="C58" s="3">
        <v>64.849999999999994</v>
      </c>
      <c r="D58" s="3">
        <f t="shared" si="0"/>
        <v>4129.28</v>
      </c>
      <c r="E58" s="1">
        <f t="shared" si="3"/>
        <v>1.009488792934583</v>
      </c>
      <c r="F58" s="3"/>
      <c r="G58" s="4"/>
      <c r="H58" s="1"/>
      <c r="I58" s="1">
        <f t="shared" si="2"/>
        <v>5040</v>
      </c>
    </row>
    <row r="59" spans="1:9" x14ac:dyDescent="0.2">
      <c r="A59" s="5">
        <v>31048</v>
      </c>
      <c r="B59" s="2">
        <v>100</v>
      </c>
      <c r="C59" s="3">
        <v>64.849999999999994</v>
      </c>
      <c r="D59" s="3">
        <f t="shared" si="0"/>
        <v>4237.0600000000004</v>
      </c>
      <c r="E59" s="1">
        <f>1.13^(1/12)</f>
        <v>1.0102368443581764</v>
      </c>
      <c r="F59" s="3"/>
      <c r="G59" s="4"/>
      <c r="H59" s="1"/>
      <c r="I59" s="1">
        <f t="shared" si="2"/>
        <v>5140</v>
      </c>
    </row>
    <row r="60" spans="1:9" s="10" customFormat="1" x14ac:dyDescent="0.2">
      <c r="A60" s="6">
        <v>31079</v>
      </c>
      <c r="B60" s="2">
        <v>100</v>
      </c>
      <c r="C60" s="3">
        <v>64.849999999999994</v>
      </c>
      <c r="D60" s="7">
        <f t="shared" si="0"/>
        <v>4345.95</v>
      </c>
      <c r="E60" s="8">
        <f t="shared" ref="E60:E82" si="4">1.13^(1/12)</f>
        <v>1.0102368443581764</v>
      </c>
      <c r="F60" s="7"/>
      <c r="G60" s="9"/>
      <c r="H60" s="8"/>
      <c r="I60" s="8">
        <f t="shared" si="2"/>
        <v>5240</v>
      </c>
    </row>
    <row r="61" spans="1:9" x14ac:dyDescent="0.2">
      <c r="A61" s="5">
        <v>31107</v>
      </c>
      <c r="B61" s="2">
        <v>200</v>
      </c>
      <c r="C61" s="3">
        <v>136.80000000000001</v>
      </c>
      <c r="D61" s="3">
        <f t="shared" si="0"/>
        <v>4528.6400000000003</v>
      </c>
      <c r="E61" s="1">
        <f t="shared" si="4"/>
        <v>1.0102368443581764</v>
      </c>
      <c r="F61" s="3"/>
      <c r="G61" s="4"/>
      <c r="H61" s="1"/>
      <c r="I61" s="1">
        <f t="shared" si="2"/>
        <v>5440</v>
      </c>
    </row>
    <row r="62" spans="1:9" x14ac:dyDescent="0.2">
      <c r="A62" s="5">
        <v>31138</v>
      </c>
      <c r="B62" s="2">
        <v>200</v>
      </c>
      <c r="C62" s="3">
        <v>136.80000000000001</v>
      </c>
      <c r="D62" s="3">
        <f t="shared" si="0"/>
        <v>4713.2</v>
      </c>
      <c r="E62" s="1">
        <f t="shared" si="4"/>
        <v>1.0102368443581764</v>
      </c>
      <c r="F62" s="3"/>
      <c r="G62" s="4"/>
      <c r="H62" s="1"/>
      <c r="I62" s="1">
        <f t="shared" si="2"/>
        <v>5640</v>
      </c>
    </row>
    <row r="63" spans="1:9" x14ac:dyDescent="0.2">
      <c r="A63" s="5">
        <v>31168</v>
      </c>
      <c r="B63" s="2">
        <v>200</v>
      </c>
      <c r="C63" s="3">
        <v>136.80000000000001</v>
      </c>
      <c r="D63" s="3">
        <f t="shared" si="0"/>
        <v>4899.6499999999996</v>
      </c>
      <c r="E63" s="1">
        <f t="shared" si="4"/>
        <v>1.0102368443581764</v>
      </c>
      <c r="F63" s="3"/>
      <c r="G63" s="4"/>
      <c r="H63" s="1"/>
      <c r="I63" s="1">
        <f t="shared" si="2"/>
        <v>5840</v>
      </c>
    </row>
    <row r="64" spans="1:9" x14ac:dyDescent="0.2">
      <c r="A64" s="5">
        <v>31199</v>
      </c>
      <c r="B64" s="2">
        <v>200</v>
      </c>
      <c r="C64" s="3">
        <v>136.80000000000001</v>
      </c>
      <c r="D64" s="3">
        <f t="shared" si="0"/>
        <v>5088.01</v>
      </c>
      <c r="E64" s="1">
        <f t="shared" si="4"/>
        <v>1.0102368443581764</v>
      </c>
      <c r="F64" s="3"/>
      <c r="G64" s="4"/>
      <c r="H64" s="1"/>
      <c r="I64" s="1">
        <f t="shared" si="2"/>
        <v>6040</v>
      </c>
    </row>
    <row r="65" spans="1:9" x14ac:dyDescent="0.2">
      <c r="A65" s="5">
        <v>31229</v>
      </c>
      <c r="B65" s="2">
        <v>200</v>
      </c>
      <c r="C65" s="3">
        <v>136.80000000000001</v>
      </c>
      <c r="D65" s="3">
        <f t="shared" si="0"/>
        <v>5278.3</v>
      </c>
      <c r="E65" s="1">
        <f t="shared" si="4"/>
        <v>1.0102368443581764</v>
      </c>
      <c r="F65" s="3"/>
      <c r="G65" s="4"/>
      <c r="H65" s="1"/>
      <c r="I65" s="1">
        <f t="shared" si="2"/>
        <v>6240</v>
      </c>
    </row>
    <row r="66" spans="1:9" x14ac:dyDescent="0.2">
      <c r="A66" s="5">
        <v>31260</v>
      </c>
      <c r="B66" s="2">
        <v>200</v>
      </c>
      <c r="C66" s="3">
        <v>136.80000000000001</v>
      </c>
      <c r="D66" s="3">
        <f t="shared" si="0"/>
        <v>5470.53</v>
      </c>
      <c r="E66" s="1">
        <f t="shared" si="4"/>
        <v>1.0102368443581764</v>
      </c>
      <c r="F66" s="3"/>
      <c r="G66" s="4"/>
      <c r="H66" s="1"/>
      <c r="I66" s="1">
        <f t="shared" si="2"/>
        <v>6440</v>
      </c>
    </row>
    <row r="67" spans="1:9" x14ac:dyDescent="0.2">
      <c r="A67" s="5">
        <v>31291</v>
      </c>
      <c r="B67" s="2">
        <v>200</v>
      </c>
      <c r="C67" s="3">
        <v>136.80000000000001</v>
      </c>
      <c r="D67" s="3">
        <f t="shared" ref="D67:D121" si="5">+ROUND((D66+C67)*E67,2)</f>
        <v>5664.73</v>
      </c>
      <c r="E67" s="1">
        <f t="shared" si="4"/>
        <v>1.0102368443581764</v>
      </c>
      <c r="F67" s="3"/>
      <c r="G67" s="4"/>
      <c r="H67" s="1"/>
      <c r="I67" s="1">
        <f t="shared" ref="I67:I122" si="6">+I66+B67</f>
        <v>6640</v>
      </c>
    </row>
    <row r="68" spans="1:9" x14ac:dyDescent="0.2">
      <c r="A68" s="5">
        <v>31321</v>
      </c>
      <c r="B68" s="2">
        <v>200</v>
      </c>
      <c r="C68" s="3">
        <v>136.80000000000001</v>
      </c>
      <c r="D68" s="3">
        <f t="shared" si="5"/>
        <v>5860.92</v>
      </c>
      <c r="E68" s="1">
        <f t="shared" si="4"/>
        <v>1.0102368443581764</v>
      </c>
      <c r="F68" s="3"/>
      <c r="G68" s="4"/>
      <c r="H68" s="1"/>
      <c r="I68" s="1">
        <f t="shared" si="6"/>
        <v>6840</v>
      </c>
    </row>
    <row r="69" spans="1:9" x14ac:dyDescent="0.2">
      <c r="A69" s="5">
        <v>31352</v>
      </c>
      <c r="B69" s="2">
        <v>200</v>
      </c>
      <c r="C69" s="3">
        <v>136.80000000000001</v>
      </c>
      <c r="D69" s="3">
        <f t="shared" si="5"/>
        <v>6059.12</v>
      </c>
      <c r="E69" s="1">
        <f t="shared" si="4"/>
        <v>1.0102368443581764</v>
      </c>
      <c r="F69" s="3"/>
      <c r="G69" s="4"/>
      <c r="H69" s="1"/>
      <c r="I69" s="1">
        <f t="shared" si="6"/>
        <v>7040</v>
      </c>
    </row>
    <row r="70" spans="1:9" x14ac:dyDescent="0.2">
      <c r="A70" s="5">
        <v>31382</v>
      </c>
      <c r="B70" s="2">
        <v>200</v>
      </c>
      <c r="C70" s="3">
        <v>136.80000000000001</v>
      </c>
      <c r="D70" s="3">
        <f t="shared" si="5"/>
        <v>6259.35</v>
      </c>
      <c r="E70" s="1">
        <f t="shared" si="4"/>
        <v>1.0102368443581764</v>
      </c>
      <c r="F70" s="3"/>
      <c r="G70" s="4"/>
      <c r="H70" s="1"/>
      <c r="I70" s="1">
        <f t="shared" si="6"/>
        <v>7240</v>
      </c>
    </row>
    <row r="71" spans="1:9" x14ac:dyDescent="0.2">
      <c r="A71" s="5">
        <v>31413</v>
      </c>
      <c r="B71" s="2">
        <v>200</v>
      </c>
      <c r="C71" s="3">
        <v>136.80000000000001</v>
      </c>
      <c r="D71" s="3">
        <f t="shared" si="5"/>
        <v>6461.63</v>
      </c>
      <c r="E71" s="1">
        <f t="shared" si="4"/>
        <v>1.0102368443581764</v>
      </c>
      <c r="F71" s="3"/>
      <c r="G71" s="4"/>
      <c r="H71" s="1"/>
      <c r="I71" s="1">
        <f t="shared" si="6"/>
        <v>7440</v>
      </c>
    </row>
    <row r="72" spans="1:9" x14ac:dyDescent="0.2">
      <c r="A72" s="5">
        <v>31444</v>
      </c>
      <c r="B72" s="2">
        <v>200</v>
      </c>
      <c r="C72" s="3">
        <v>136.80000000000001</v>
      </c>
      <c r="D72" s="3">
        <f t="shared" si="5"/>
        <v>6665.98</v>
      </c>
      <c r="E72" s="1">
        <f t="shared" si="4"/>
        <v>1.0102368443581764</v>
      </c>
      <c r="F72" s="3"/>
      <c r="G72" s="4"/>
      <c r="H72" s="1"/>
      <c r="I72" s="1">
        <f t="shared" si="6"/>
        <v>7640</v>
      </c>
    </row>
    <row r="73" spans="1:9" x14ac:dyDescent="0.2">
      <c r="A73" s="5">
        <v>31472</v>
      </c>
      <c r="B73" s="2">
        <v>200</v>
      </c>
      <c r="C73" s="3">
        <v>136.80000000000001</v>
      </c>
      <c r="D73" s="3">
        <f t="shared" si="5"/>
        <v>6872.42</v>
      </c>
      <c r="E73" s="1">
        <f t="shared" si="4"/>
        <v>1.0102368443581764</v>
      </c>
      <c r="F73" s="3"/>
      <c r="G73" s="4"/>
      <c r="H73" s="1"/>
      <c r="I73" s="1">
        <f t="shared" si="6"/>
        <v>7840</v>
      </c>
    </row>
    <row r="74" spans="1:9" x14ac:dyDescent="0.2">
      <c r="A74" s="5">
        <v>31503</v>
      </c>
      <c r="B74" s="2">
        <v>200</v>
      </c>
      <c r="C74" s="3">
        <v>136.80000000000001</v>
      </c>
      <c r="D74" s="3">
        <f t="shared" si="5"/>
        <v>7080.97</v>
      </c>
      <c r="E74" s="1">
        <f t="shared" si="4"/>
        <v>1.0102368443581764</v>
      </c>
      <c r="F74" s="3"/>
      <c r="G74" s="4"/>
      <c r="H74" s="1"/>
      <c r="I74" s="1">
        <f t="shared" si="6"/>
        <v>8040</v>
      </c>
    </row>
    <row r="75" spans="1:9" x14ac:dyDescent="0.2">
      <c r="A75" s="5">
        <v>31533</v>
      </c>
      <c r="B75" s="2">
        <v>200</v>
      </c>
      <c r="C75" s="3">
        <v>136.80000000000001</v>
      </c>
      <c r="D75" s="3">
        <f t="shared" si="5"/>
        <v>7291.66</v>
      </c>
      <c r="E75" s="1">
        <f t="shared" si="4"/>
        <v>1.0102368443581764</v>
      </c>
      <c r="F75" s="3"/>
      <c r="G75" s="4"/>
      <c r="H75" s="1"/>
      <c r="I75" s="1">
        <f t="shared" si="6"/>
        <v>8240</v>
      </c>
    </row>
    <row r="76" spans="1:9" x14ac:dyDescent="0.2">
      <c r="A76" s="5">
        <v>31564</v>
      </c>
      <c r="B76" s="2">
        <v>200</v>
      </c>
      <c r="C76" s="3">
        <v>136.80000000000001</v>
      </c>
      <c r="D76" s="3">
        <f t="shared" si="5"/>
        <v>7504.5</v>
      </c>
      <c r="E76" s="1">
        <f t="shared" si="4"/>
        <v>1.0102368443581764</v>
      </c>
      <c r="F76" s="3"/>
      <c r="G76" s="4"/>
      <c r="H76" s="1"/>
      <c r="I76" s="1">
        <f t="shared" si="6"/>
        <v>8440</v>
      </c>
    </row>
    <row r="77" spans="1:9" x14ac:dyDescent="0.2">
      <c r="A77" s="5">
        <v>31594</v>
      </c>
      <c r="B77" s="2">
        <v>200</v>
      </c>
      <c r="C77" s="3">
        <v>136.80000000000001</v>
      </c>
      <c r="D77" s="3">
        <f t="shared" si="5"/>
        <v>7719.52</v>
      </c>
      <c r="E77" s="1">
        <f t="shared" si="4"/>
        <v>1.0102368443581764</v>
      </c>
      <c r="F77" s="3"/>
      <c r="G77" s="4"/>
      <c r="H77" s="1"/>
      <c r="I77" s="1">
        <f t="shared" si="6"/>
        <v>8640</v>
      </c>
    </row>
    <row r="78" spans="1:9" x14ac:dyDescent="0.2">
      <c r="A78" s="5">
        <v>31625</v>
      </c>
      <c r="B78" s="2">
        <v>200</v>
      </c>
      <c r="C78" s="3">
        <v>136.80000000000001</v>
      </c>
      <c r="D78" s="3">
        <f t="shared" si="5"/>
        <v>7936.74</v>
      </c>
      <c r="E78" s="1">
        <f t="shared" si="4"/>
        <v>1.0102368443581764</v>
      </c>
      <c r="F78" s="3"/>
      <c r="G78" s="4"/>
      <c r="H78" s="1"/>
      <c r="I78" s="1">
        <f t="shared" si="6"/>
        <v>8840</v>
      </c>
    </row>
    <row r="79" spans="1:9" x14ac:dyDescent="0.2">
      <c r="A79" s="5">
        <v>31656</v>
      </c>
      <c r="B79" s="2">
        <v>200</v>
      </c>
      <c r="C79" s="3">
        <v>136.80000000000001</v>
      </c>
      <c r="D79" s="3">
        <f t="shared" si="5"/>
        <v>8156.19</v>
      </c>
      <c r="E79" s="1">
        <f t="shared" si="4"/>
        <v>1.0102368443581764</v>
      </c>
      <c r="F79" s="3"/>
      <c r="G79" s="4"/>
      <c r="H79" s="1"/>
      <c r="I79" s="1">
        <f t="shared" si="6"/>
        <v>9040</v>
      </c>
    </row>
    <row r="80" spans="1:9" x14ac:dyDescent="0.2">
      <c r="A80" s="5">
        <v>31686</v>
      </c>
      <c r="B80" s="2">
        <v>200</v>
      </c>
      <c r="C80" s="3">
        <v>136.80000000000001</v>
      </c>
      <c r="D80" s="3">
        <f t="shared" si="5"/>
        <v>8377.8799999999992</v>
      </c>
      <c r="E80" s="1">
        <f t="shared" si="4"/>
        <v>1.0102368443581764</v>
      </c>
      <c r="F80" s="3"/>
      <c r="G80" s="4"/>
      <c r="H80" s="1"/>
      <c r="I80" s="1">
        <f t="shared" si="6"/>
        <v>9240</v>
      </c>
    </row>
    <row r="81" spans="1:9" x14ac:dyDescent="0.2">
      <c r="A81" s="5">
        <v>31717</v>
      </c>
      <c r="B81" s="2">
        <v>200</v>
      </c>
      <c r="C81" s="3">
        <v>136.80000000000001</v>
      </c>
      <c r="D81" s="3">
        <f t="shared" si="5"/>
        <v>8601.84</v>
      </c>
      <c r="E81" s="1">
        <f t="shared" si="4"/>
        <v>1.0102368443581764</v>
      </c>
      <c r="F81" s="3"/>
      <c r="G81" s="4"/>
      <c r="H81" s="1"/>
      <c r="I81" s="1">
        <f t="shared" si="6"/>
        <v>9440</v>
      </c>
    </row>
    <row r="82" spans="1:9" x14ac:dyDescent="0.2">
      <c r="A82" s="5">
        <v>31747</v>
      </c>
      <c r="B82" s="2">
        <v>200</v>
      </c>
      <c r="C82" s="3">
        <v>136.80000000000001</v>
      </c>
      <c r="D82" s="3">
        <f t="shared" si="5"/>
        <v>8828.1</v>
      </c>
      <c r="E82" s="1">
        <f t="shared" si="4"/>
        <v>1.0102368443581764</v>
      </c>
      <c r="F82" s="3"/>
      <c r="G82" s="4"/>
      <c r="H82" s="1"/>
      <c r="I82" s="1">
        <f t="shared" si="6"/>
        <v>9640</v>
      </c>
    </row>
    <row r="83" spans="1:9" x14ac:dyDescent="0.2">
      <c r="A83" s="5">
        <v>31778</v>
      </c>
      <c r="B83" s="2">
        <v>200</v>
      </c>
      <c r="C83" s="3">
        <v>136.80000000000001</v>
      </c>
      <c r="D83" s="3">
        <f t="shared" si="5"/>
        <v>9068.2900000000009</v>
      </c>
      <c r="E83" s="1">
        <f>+((1+0.14/4)^4)^(1/12)</f>
        <v>1.0115331419494409</v>
      </c>
      <c r="F83" s="3"/>
      <c r="G83" s="4"/>
      <c r="H83" s="1"/>
      <c r="I83" s="1">
        <f t="shared" si="6"/>
        <v>9840</v>
      </c>
    </row>
    <row r="84" spans="1:9" x14ac:dyDescent="0.2">
      <c r="A84" s="5">
        <v>31809</v>
      </c>
      <c r="B84" s="2">
        <v>200</v>
      </c>
      <c r="C84" s="3">
        <v>136.80000000000001</v>
      </c>
      <c r="D84" s="3">
        <f t="shared" si="5"/>
        <v>9311.25</v>
      </c>
      <c r="E84" s="1">
        <f>+((1+0.14/4)^4)^(1/12)</f>
        <v>1.0115331419494409</v>
      </c>
      <c r="F84" s="3"/>
      <c r="G84" s="4"/>
      <c r="H84" s="1"/>
      <c r="I84" s="1">
        <f t="shared" si="6"/>
        <v>10040</v>
      </c>
    </row>
    <row r="85" spans="1:9" x14ac:dyDescent="0.2">
      <c r="A85" s="5">
        <v>31837</v>
      </c>
      <c r="B85" s="2">
        <v>200</v>
      </c>
      <c r="C85" s="3">
        <v>136.80000000000001</v>
      </c>
      <c r="D85" s="3">
        <f t="shared" si="5"/>
        <v>9557.02</v>
      </c>
      <c r="E85" s="1">
        <f>+((1+0.14/4)^4)^(1/12)</f>
        <v>1.0115331419494409</v>
      </c>
      <c r="F85" s="3"/>
      <c r="G85" s="4"/>
      <c r="H85" s="1"/>
      <c r="I85" s="1">
        <f t="shared" si="6"/>
        <v>10240</v>
      </c>
    </row>
    <row r="86" spans="1:9" x14ac:dyDescent="0.2">
      <c r="A86" s="5">
        <v>31868</v>
      </c>
      <c r="B86" s="2">
        <v>200</v>
      </c>
      <c r="C86" s="3">
        <v>136.80000000000001</v>
      </c>
      <c r="D86" s="3">
        <f t="shared" si="5"/>
        <v>9805.6200000000008</v>
      </c>
      <c r="E86" s="1">
        <f>+((1+0.14/4)^4)^(1/12)</f>
        <v>1.0115331419494409</v>
      </c>
      <c r="F86" s="3"/>
      <c r="G86" s="4"/>
      <c r="H86" s="1"/>
      <c r="I86" s="1">
        <f t="shared" si="6"/>
        <v>10440</v>
      </c>
    </row>
    <row r="87" spans="1:9" x14ac:dyDescent="0.2">
      <c r="A87" s="5">
        <v>31898</v>
      </c>
      <c r="B87" s="2">
        <v>200</v>
      </c>
      <c r="C87" s="3">
        <v>136.80000000000001</v>
      </c>
      <c r="D87" s="3">
        <f t="shared" si="5"/>
        <v>10057.09</v>
      </c>
      <c r="E87" s="1">
        <f t="shared" ref="E87:E106" si="7">+((1+0.14/4)^4)^(1/12)</f>
        <v>1.0115331419494409</v>
      </c>
      <c r="F87" s="3"/>
      <c r="G87" s="4"/>
      <c r="H87" s="1"/>
      <c r="I87" s="1">
        <f t="shared" si="6"/>
        <v>10640</v>
      </c>
    </row>
    <row r="88" spans="1:9" x14ac:dyDescent="0.2">
      <c r="A88" s="5">
        <v>31929</v>
      </c>
      <c r="B88" s="2">
        <v>200</v>
      </c>
      <c r="C88" s="3">
        <v>136.80000000000001</v>
      </c>
      <c r="D88" s="3">
        <f t="shared" si="5"/>
        <v>10311.459999999999</v>
      </c>
      <c r="E88" s="1">
        <f t="shared" si="7"/>
        <v>1.0115331419494409</v>
      </c>
      <c r="F88" s="3"/>
      <c r="G88" s="4"/>
      <c r="H88" s="1"/>
      <c r="I88" s="1">
        <f t="shared" si="6"/>
        <v>10840</v>
      </c>
    </row>
    <row r="89" spans="1:9" x14ac:dyDescent="0.2">
      <c r="A89" s="5">
        <v>31959</v>
      </c>
      <c r="B89" s="2">
        <v>200</v>
      </c>
      <c r="C89" s="3">
        <v>136.80000000000001</v>
      </c>
      <c r="D89" s="3">
        <f t="shared" si="5"/>
        <v>10568.76</v>
      </c>
      <c r="E89" s="1">
        <f t="shared" si="7"/>
        <v>1.0115331419494409</v>
      </c>
      <c r="F89" s="3"/>
      <c r="G89" s="4"/>
      <c r="H89" s="1"/>
      <c r="I89" s="1">
        <f t="shared" si="6"/>
        <v>11040</v>
      </c>
    </row>
    <row r="90" spans="1:9" x14ac:dyDescent="0.2">
      <c r="A90" s="5">
        <v>31990</v>
      </c>
      <c r="B90" s="2">
        <v>200</v>
      </c>
      <c r="C90" s="3">
        <v>136.80000000000001</v>
      </c>
      <c r="D90" s="11">
        <f t="shared" si="5"/>
        <v>10829.03</v>
      </c>
      <c r="E90" s="1">
        <f t="shared" si="7"/>
        <v>1.0115331419494409</v>
      </c>
      <c r="F90" s="11"/>
      <c r="G90" s="12"/>
      <c r="H90" s="1"/>
      <c r="I90" s="1">
        <f t="shared" si="6"/>
        <v>11240</v>
      </c>
    </row>
    <row r="91" spans="1:9" x14ac:dyDescent="0.2">
      <c r="A91" s="5">
        <v>32021</v>
      </c>
      <c r="B91" s="2">
        <v>200</v>
      </c>
      <c r="C91" s="3">
        <v>136.80000000000001</v>
      </c>
      <c r="D91" s="3">
        <f t="shared" si="5"/>
        <v>11092.3</v>
      </c>
      <c r="E91" s="1">
        <f t="shared" si="7"/>
        <v>1.0115331419494409</v>
      </c>
      <c r="F91" s="3"/>
      <c r="G91" s="4"/>
      <c r="H91" s="1"/>
      <c r="I91" s="1">
        <f t="shared" si="6"/>
        <v>11440</v>
      </c>
    </row>
    <row r="92" spans="1:9" x14ac:dyDescent="0.2">
      <c r="A92" s="5">
        <v>32051</v>
      </c>
      <c r="B92" s="2">
        <v>200</v>
      </c>
      <c r="C92" s="3">
        <v>136.80000000000001</v>
      </c>
      <c r="D92" s="3">
        <f t="shared" si="5"/>
        <v>11358.61</v>
      </c>
      <c r="E92" s="1">
        <f t="shared" si="7"/>
        <v>1.0115331419494409</v>
      </c>
      <c r="F92" s="3"/>
      <c r="G92" s="4"/>
      <c r="H92" s="1"/>
      <c r="I92" s="1">
        <f t="shared" si="6"/>
        <v>11640</v>
      </c>
    </row>
    <row r="93" spans="1:9" x14ac:dyDescent="0.2">
      <c r="A93" s="5">
        <v>32082</v>
      </c>
      <c r="B93" s="2">
        <v>200</v>
      </c>
      <c r="C93" s="3">
        <v>136.80000000000001</v>
      </c>
      <c r="D93" s="11">
        <f t="shared" si="5"/>
        <v>11627.99</v>
      </c>
      <c r="E93" s="1">
        <f t="shared" si="7"/>
        <v>1.0115331419494409</v>
      </c>
      <c r="F93" s="11"/>
      <c r="G93" s="12"/>
      <c r="H93" s="1"/>
      <c r="I93" s="1">
        <f t="shared" si="6"/>
        <v>11840</v>
      </c>
    </row>
    <row r="94" spans="1:9" x14ac:dyDescent="0.2">
      <c r="A94" s="5">
        <v>32112</v>
      </c>
      <c r="B94" s="2">
        <v>200</v>
      </c>
      <c r="C94" s="3">
        <v>136.80000000000001</v>
      </c>
      <c r="D94" s="3">
        <f t="shared" si="5"/>
        <v>11900.47</v>
      </c>
      <c r="E94" s="1">
        <f t="shared" si="7"/>
        <v>1.0115331419494409</v>
      </c>
      <c r="F94" s="3"/>
      <c r="G94" s="4"/>
      <c r="H94" s="1"/>
      <c r="I94" s="1">
        <f t="shared" si="6"/>
        <v>12040</v>
      </c>
    </row>
    <row r="95" spans="1:9" x14ac:dyDescent="0.2">
      <c r="A95" s="5">
        <v>32143</v>
      </c>
      <c r="B95" s="2">
        <v>200</v>
      </c>
      <c r="C95" s="3">
        <v>136.80000000000001</v>
      </c>
      <c r="D95" s="3">
        <f t="shared" si="5"/>
        <v>12176.1</v>
      </c>
      <c r="E95" s="1">
        <f t="shared" si="7"/>
        <v>1.0115331419494409</v>
      </c>
      <c r="F95" s="3"/>
      <c r="G95" s="4"/>
      <c r="H95" s="1"/>
      <c r="I95" s="1">
        <f t="shared" si="6"/>
        <v>12240</v>
      </c>
    </row>
    <row r="96" spans="1:9" x14ac:dyDescent="0.2">
      <c r="A96" s="5">
        <v>32174</v>
      </c>
      <c r="B96" s="2">
        <v>200</v>
      </c>
      <c r="C96" s="3">
        <v>136.80000000000001</v>
      </c>
      <c r="D96" s="3">
        <f t="shared" si="5"/>
        <v>12454.91</v>
      </c>
      <c r="E96" s="1">
        <f t="shared" si="7"/>
        <v>1.0115331419494409</v>
      </c>
      <c r="F96" s="3"/>
      <c r="G96" s="4"/>
      <c r="H96" s="1"/>
      <c r="I96" s="1">
        <f t="shared" si="6"/>
        <v>12440</v>
      </c>
    </row>
    <row r="97" spans="1:9" x14ac:dyDescent="0.2">
      <c r="A97" s="5">
        <v>32203</v>
      </c>
      <c r="B97" s="2">
        <v>200</v>
      </c>
      <c r="C97" s="3">
        <v>136.80000000000001</v>
      </c>
      <c r="D97" s="11">
        <f t="shared" si="5"/>
        <v>12736.93</v>
      </c>
      <c r="E97" s="1">
        <f t="shared" si="7"/>
        <v>1.0115331419494409</v>
      </c>
      <c r="F97" s="11"/>
      <c r="G97" s="12"/>
      <c r="H97" s="1"/>
      <c r="I97" s="1">
        <f t="shared" si="6"/>
        <v>12640</v>
      </c>
    </row>
    <row r="98" spans="1:9" x14ac:dyDescent="0.2">
      <c r="A98" s="5">
        <v>32234</v>
      </c>
      <c r="B98" s="2">
        <v>200</v>
      </c>
      <c r="C98" s="3">
        <v>136.80000000000001</v>
      </c>
      <c r="D98" s="3">
        <f t="shared" si="5"/>
        <v>13022.2</v>
      </c>
      <c r="E98" s="1">
        <f t="shared" si="7"/>
        <v>1.0115331419494409</v>
      </c>
      <c r="F98" s="3"/>
      <c r="G98" s="4"/>
      <c r="H98" s="1"/>
      <c r="I98" s="1">
        <f t="shared" si="6"/>
        <v>12840</v>
      </c>
    </row>
    <row r="99" spans="1:9" x14ac:dyDescent="0.2">
      <c r="A99" s="5">
        <v>32264</v>
      </c>
      <c r="B99" s="2">
        <v>200</v>
      </c>
      <c r="C99" s="3">
        <v>136.80000000000001</v>
      </c>
      <c r="D99" s="3">
        <f t="shared" si="5"/>
        <v>13310.76</v>
      </c>
      <c r="E99" s="1">
        <f t="shared" si="7"/>
        <v>1.0115331419494409</v>
      </c>
      <c r="F99" s="3"/>
      <c r="G99" s="4"/>
      <c r="H99" s="1"/>
      <c r="I99" s="1">
        <f t="shared" si="6"/>
        <v>13040</v>
      </c>
    </row>
    <row r="100" spans="1:9" x14ac:dyDescent="0.2">
      <c r="A100" s="5">
        <v>32295</v>
      </c>
      <c r="B100" s="2">
        <v>200</v>
      </c>
      <c r="C100" s="3">
        <v>136.80000000000001</v>
      </c>
      <c r="D100" s="11">
        <f t="shared" si="5"/>
        <v>13602.65</v>
      </c>
      <c r="E100" s="1">
        <f t="shared" si="7"/>
        <v>1.0115331419494409</v>
      </c>
      <c r="F100" s="11"/>
      <c r="G100" s="12"/>
      <c r="H100" s="1"/>
      <c r="I100" s="1">
        <f t="shared" si="6"/>
        <v>13240</v>
      </c>
    </row>
    <row r="101" spans="1:9" x14ac:dyDescent="0.2">
      <c r="A101" s="5">
        <v>32325</v>
      </c>
      <c r="B101" s="2">
        <v>200</v>
      </c>
      <c r="C101" s="3">
        <v>136.80000000000001</v>
      </c>
      <c r="D101" s="3">
        <f t="shared" si="5"/>
        <v>13897.91</v>
      </c>
      <c r="E101" s="1">
        <f t="shared" si="7"/>
        <v>1.0115331419494409</v>
      </c>
      <c r="F101" s="3"/>
      <c r="G101" s="4"/>
      <c r="H101" s="1"/>
      <c r="I101" s="1">
        <f t="shared" si="6"/>
        <v>13440</v>
      </c>
    </row>
    <row r="102" spans="1:9" x14ac:dyDescent="0.2">
      <c r="A102" s="5">
        <v>32356</v>
      </c>
      <c r="B102" s="2">
        <v>200</v>
      </c>
      <c r="C102" s="3">
        <v>136.80000000000001</v>
      </c>
      <c r="D102" s="3">
        <f t="shared" si="5"/>
        <v>14196.57</v>
      </c>
      <c r="E102" s="1">
        <f t="shared" si="7"/>
        <v>1.0115331419494409</v>
      </c>
      <c r="F102" s="3"/>
      <c r="G102" s="4"/>
      <c r="H102" s="1"/>
      <c r="I102" s="1">
        <f t="shared" si="6"/>
        <v>13640</v>
      </c>
    </row>
    <row r="103" spans="1:9" x14ac:dyDescent="0.2">
      <c r="A103" s="5">
        <v>32387</v>
      </c>
      <c r="B103" s="2">
        <v>200</v>
      </c>
      <c r="C103" s="3">
        <v>136.80000000000001</v>
      </c>
      <c r="D103" s="11">
        <f t="shared" si="5"/>
        <v>14498.68</v>
      </c>
      <c r="E103" s="1">
        <f t="shared" si="7"/>
        <v>1.0115331419494409</v>
      </c>
      <c r="F103" s="11"/>
      <c r="G103" s="12"/>
      <c r="H103" s="1"/>
      <c r="I103" s="1">
        <f t="shared" si="6"/>
        <v>13840</v>
      </c>
    </row>
    <row r="104" spans="1:9" x14ac:dyDescent="0.2">
      <c r="A104" s="5">
        <v>32417</v>
      </c>
      <c r="B104" s="2">
        <v>200</v>
      </c>
      <c r="C104" s="3">
        <v>136.80000000000001</v>
      </c>
      <c r="D104" s="3">
        <f t="shared" si="5"/>
        <v>14804.27</v>
      </c>
      <c r="E104" s="1">
        <f t="shared" si="7"/>
        <v>1.0115331419494409</v>
      </c>
      <c r="F104" s="3"/>
      <c r="G104" s="4"/>
      <c r="H104" s="1"/>
      <c r="I104" s="1">
        <f t="shared" si="6"/>
        <v>14040</v>
      </c>
    </row>
    <row r="105" spans="1:9" x14ac:dyDescent="0.2">
      <c r="A105" s="5">
        <v>32448</v>
      </c>
      <c r="B105" s="2">
        <v>200</v>
      </c>
      <c r="C105" s="3">
        <v>136.80000000000001</v>
      </c>
      <c r="D105" s="3">
        <f t="shared" si="5"/>
        <v>15113.39</v>
      </c>
      <c r="E105" s="1">
        <f t="shared" si="7"/>
        <v>1.0115331419494409</v>
      </c>
      <c r="F105" s="3"/>
      <c r="G105" s="4"/>
      <c r="H105" s="1"/>
      <c r="I105" s="1">
        <f t="shared" si="6"/>
        <v>14240</v>
      </c>
    </row>
    <row r="106" spans="1:9" s="10" customFormat="1" x14ac:dyDescent="0.2">
      <c r="A106" s="6">
        <v>32478</v>
      </c>
      <c r="B106" s="2">
        <v>200</v>
      </c>
      <c r="C106" s="3">
        <v>136.80000000000001</v>
      </c>
      <c r="D106" s="13">
        <f t="shared" si="5"/>
        <v>15426.07</v>
      </c>
      <c r="E106" s="8">
        <f t="shared" si="7"/>
        <v>1.0115331419494409</v>
      </c>
      <c r="F106" s="13"/>
      <c r="G106" s="14"/>
      <c r="H106" s="8"/>
      <c r="I106" s="8">
        <f t="shared" si="6"/>
        <v>14440</v>
      </c>
    </row>
    <row r="107" spans="1:9" x14ac:dyDescent="0.2">
      <c r="A107" s="5">
        <v>32509</v>
      </c>
      <c r="B107" s="2">
        <v>225</v>
      </c>
      <c r="C107" s="3">
        <v>141.19</v>
      </c>
      <c r="D107" s="3">
        <f t="shared" si="5"/>
        <v>15726.62</v>
      </c>
      <c r="E107" s="1">
        <f t="shared" ref="E107:E121" si="8">1.13^(1/12)</f>
        <v>1.0102368443581764</v>
      </c>
      <c r="F107" s="3"/>
      <c r="G107" s="4"/>
      <c r="H107" s="1"/>
      <c r="I107" s="1">
        <f t="shared" si="6"/>
        <v>14665</v>
      </c>
    </row>
    <row r="108" spans="1:9" x14ac:dyDescent="0.2">
      <c r="A108" s="5">
        <v>32540</v>
      </c>
      <c r="B108" s="2">
        <v>225</v>
      </c>
      <c r="C108" s="3">
        <v>141.19</v>
      </c>
      <c r="D108" s="3">
        <f t="shared" si="5"/>
        <v>16030.25</v>
      </c>
      <c r="E108" s="1">
        <f t="shared" si="8"/>
        <v>1.0102368443581764</v>
      </c>
      <c r="F108" s="3"/>
      <c r="G108" s="4"/>
      <c r="H108" s="1"/>
      <c r="I108" s="1">
        <f t="shared" si="6"/>
        <v>14890</v>
      </c>
    </row>
    <row r="109" spans="1:9" x14ac:dyDescent="0.2">
      <c r="A109" s="5">
        <v>32568</v>
      </c>
      <c r="B109" s="2">
        <v>225</v>
      </c>
      <c r="C109" s="3">
        <v>141.19</v>
      </c>
      <c r="D109" s="11">
        <f t="shared" si="5"/>
        <v>16336.98</v>
      </c>
      <c r="E109" s="1">
        <f t="shared" si="8"/>
        <v>1.0102368443581764</v>
      </c>
      <c r="F109" s="11"/>
      <c r="G109" s="12"/>
      <c r="H109" s="1"/>
      <c r="I109" s="1">
        <f t="shared" si="6"/>
        <v>15115</v>
      </c>
    </row>
    <row r="110" spans="1:9" x14ac:dyDescent="0.2">
      <c r="A110" s="5">
        <v>32599</v>
      </c>
      <c r="B110" s="2">
        <v>225</v>
      </c>
      <c r="C110" s="3">
        <v>141.19</v>
      </c>
      <c r="D110" s="3">
        <f t="shared" si="5"/>
        <v>16646.849999999999</v>
      </c>
      <c r="E110" s="1">
        <f t="shared" si="8"/>
        <v>1.0102368443581764</v>
      </c>
      <c r="F110" s="3"/>
      <c r="G110" s="4"/>
      <c r="H110" s="1"/>
      <c r="I110" s="1">
        <f t="shared" si="6"/>
        <v>15340</v>
      </c>
    </row>
    <row r="111" spans="1:9" x14ac:dyDescent="0.2">
      <c r="A111" s="5">
        <v>32629</v>
      </c>
      <c r="B111" s="2">
        <v>225</v>
      </c>
      <c r="C111" s="3">
        <v>141.19</v>
      </c>
      <c r="D111" s="3">
        <f t="shared" si="5"/>
        <v>16959.900000000001</v>
      </c>
      <c r="E111" s="1">
        <f t="shared" si="8"/>
        <v>1.0102368443581764</v>
      </c>
      <c r="F111" s="3"/>
      <c r="G111" s="4"/>
      <c r="H111" s="1"/>
      <c r="I111" s="1">
        <f t="shared" si="6"/>
        <v>15565</v>
      </c>
    </row>
    <row r="112" spans="1:9" x14ac:dyDescent="0.2">
      <c r="A112" s="5">
        <v>32660</v>
      </c>
      <c r="B112" s="2">
        <v>225</v>
      </c>
      <c r="C112" s="3">
        <v>141.19</v>
      </c>
      <c r="D112" s="11">
        <f t="shared" si="5"/>
        <v>17276.150000000001</v>
      </c>
      <c r="E112" s="1">
        <f t="shared" si="8"/>
        <v>1.0102368443581764</v>
      </c>
      <c r="F112" s="11"/>
      <c r="G112" s="12"/>
      <c r="H112" s="1"/>
      <c r="I112" s="1">
        <f t="shared" si="6"/>
        <v>15790</v>
      </c>
    </row>
    <row r="113" spans="1:9" x14ac:dyDescent="0.2">
      <c r="A113" s="5">
        <v>32690</v>
      </c>
      <c r="B113" s="2">
        <v>225</v>
      </c>
      <c r="C113" s="3">
        <v>141.19</v>
      </c>
      <c r="D113" s="3">
        <f t="shared" si="5"/>
        <v>17595.64</v>
      </c>
      <c r="E113" s="1">
        <f t="shared" si="8"/>
        <v>1.0102368443581764</v>
      </c>
      <c r="F113" s="3"/>
      <c r="G113" s="4"/>
      <c r="H113" s="1"/>
      <c r="I113" s="1">
        <f t="shared" si="6"/>
        <v>16015</v>
      </c>
    </row>
    <row r="114" spans="1:9" x14ac:dyDescent="0.2">
      <c r="A114" s="5">
        <v>32721</v>
      </c>
      <c r="B114" s="2">
        <v>225</v>
      </c>
      <c r="C114" s="3">
        <v>141.19</v>
      </c>
      <c r="D114" s="3">
        <f t="shared" si="5"/>
        <v>17918.400000000001</v>
      </c>
      <c r="E114" s="1">
        <f t="shared" si="8"/>
        <v>1.0102368443581764</v>
      </c>
      <c r="F114" s="3"/>
      <c r="G114" s="4"/>
      <c r="H114" s="1"/>
      <c r="I114" s="1">
        <f t="shared" si="6"/>
        <v>16240</v>
      </c>
    </row>
    <row r="115" spans="1:9" x14ac:dyDescent="0.2">
      <c r="A115" s="5">
        <v>32752</v>
      </c>
      <c r="B115" s="2">
        <v>225</v>
      </c>
      <c r="C115" s="3">
        <v>141.19</v>
      </c>
      <c r="D115" s="11">
        <f t="shared" si="5"/>
        <v>18244.46</v>
      </c>
      <c r="E115" s="1">
        <f t="shared" si="8"/>
        <v>1.0102368443581764</v>
      </c>
      <c r="F115" s="11"/>
      <c r="G115" s="12"/>
      <c r="H115" s="1"/>
      <c r="I115" s="1">
        <f t="shared" si="6"/>
        <v>16465</v>
      </c>
    </row>
    <row r="116" spans="1:9" x14ac:dyDescent="0.2">
      <c r="A116" s="5">
        <v>32782</v>
      </c>
      <c r="B116" s="2">
        <v>225</v>
      </c>
      <c r="C116" s="3">
        <v>141.19</v>
      </c>
      <c r="D116" s="3">
        <f t="shared" si="5"/>
        <v>18573.86</v>
      </c>
      <c r="E116" s="1">
        <f t="shared" si="8"/>
        <v>1.0102368443581764</v>
      </c>
      <c r="F116" s="3"/>
      <c r="G116" s="4"/>
      <c r="H116" s="1"/>
      <c r="I116" s="1">
        <f t="shared" si="6"/>
        <v>16690</v>
      </c>
    </row>
    <row r="117" spans="1:9" x14ac:dyDescent="0.2">
      <c r="A117" s="5">
        <v>32813</v>
      </c>
      <c r="B117" s="2">
        <v>225</v>
      </c>
      <c r="C117" s="3">
        <v>141.19</v>
      </c>
      <c r="D117" s="3">
        <f t="shared" si="5"/>
        <v>18906.63</v>
      </c>
      <c r="E117" s="1">
        <f t="shared" si="8"/>
        <v>1.0102368443581764</v>
      </c>
      <c r="F117" s="3"/>
      <c r="G117" s="4"/>
      <c r="H117" s="1"/>
      <c r="I117" s="1">
        <f t="shared" si="6"/>
        <v>16915</v>
      </c>
    </row>
    <row r="118" spans="1:9" x14ac:dyDescent="0.2">
      <c r="A118" s="5">
        <v>32843</v>
      </c>
      <c r="B118" s="2">
        <v>225</v>
      </c>
      <c r="C118" s="3">
        <v>141.19</v>
      </c>
      <c r="D118" s="11">
        <f t="shared" si="5"/>
        <v>19242.810000000001</v>
      </c>
      <c r="E118" s="1">
        <f t="shared" si="8"/>
        <v>1.0102368443581764</v>
      </c>
      <c r="F118" s="11"/>
      <c r="G118" s="12"/>
      <c r="H118" s="1"/>
      <c r="I118" s="1">
        <f t="shared" si="6"/>
        <v>17140</v>
      </c>
    </row>
    <row r="119" spans="1:9" x14ac:dyDescent="0.2">
      <c r="A119" s="5">
        <v>32874</v>
      </c>
      <c r="B119" s="2">
        <v>225</v>
      </c>
      <c r="C119" s="3">
        <v>141.19</v>
      </c>
      <c r="D119" s="3">
        <f t="shared" si="5"/>
        <v>19582.43</v>
      </c>
      <c r="E119" s="1">
        <f t="shared" si="8"/>
        <v>1.0102368443581764</v>
      </c>
      <c r="F119" s="3"/>
      <c r="G119" s="4"/>
      <c r="H119" s="1"/>
      <c r="I119" s="1">
        <f t="shared" si="6"/>
        <v>17365</v>
      </c>
    </row>
    <row r="120" spans="1:9" x14ac:dyDescent="0.2">
      <c r="A120" s="5">
        <v>32905</v>
      </c>
      <c r="B120" s="2">
        <v>225</v>
      </c>
      <c r="C120" s="3">
        <v>141.19</v>
      </c>
      <c r="D120" s="3">
        <f t="shared" si="5"/>
        <v>19925.53</v>
      </c>
      <c r="E120" s="1">
        <f t="shared" si="8"/>
        <v>1.0102368443581764</v>
      </c>
      <c r="F120" s="3"/>
      <c r="G120" s="4"/>
      <c r="H120" s="1"/>
      <c r="I120" s="1">
        <f t="shared" si="6"/>
        <v>17590</v>
      </c>
    </row>
    <row r="121" spans="1:9" x14ac:dyDescent="0.2">
      <c r="A121" s="5">
        <v>32933</v>
      </c>
      <c r="B121" s="2">
        <v>225</v>
      </c>
      <c r="C121" s="3">
        <v>141.19</v>
      </c>
      <c r="D121" s="11">
        <f t="shared" si="5"/>
        <v>20272.14</v>
      </c>
      <c r="E121" s="1">
        <f t="shared" si="8"/>
        <v>1.0102368443581764</v>
      </c>
      <c r="F121" s="11">
        <f>+ROUND(D121+(D121*G121),2)</f>
        <v>20373.5</v>
      </c>
      <c r="G121" s="12">
        <v>5.0000000000000001E-3</v>
      </c>
      <c r="H121" s="1" t="s">
        <v>7</v>
      </c>
      <c r="I121" s="1">
        <f t="shared" si="6"/>
        <v>17815</v>
      </c>
    </row>
    <row r="122" spans="1:9" x14ac:dyDescent="0.2">
      <c r="A122" s="5">
        <v>32964</v>
      </c>
      <c r="B122" s="1">
        <v>225</v>
      </c>
      <c r="C122" s="3">
        <v>141.19</v>
      </c>
      <c r="D122" s="3">
        <f>+ROUND((F121+C122)*E122,2)</f>
        <v>20724.7</v>
      </c>
      <c r="E122" s="1">
        <f>1.13^(1/12)</f>
        <v>1.0102368443581764</v>
      </c>
      <c r="F122" s="11"/>
      <c r="G122" s="4"/>
      <c r="H122" s="1"/>
      <c r="I122" s="1">
        <f t="shared" si="6"/>
        <v>18040</v>
      </c>
    </row>
    <row r="123" spans="1:9" x14ac:dyDescent="0.2">
      <c r="A123" s="5">
        <v>32994</v>
      </c>
      <c r="B123" s="1">
        <v>225</v>
      </c>
      <c r="C123" s="3">
        <v>141.19</v>
      </c>
      <c r="D123" s="3">
        <f t="shared" ref="D123:D133" si="9">+ROUND((D122+C123)*E123,2)</f>
        <v>21079.49</v>
      </c>
      <c r="E123" s="1">
        <f t="shared" ref="E123:E186" si="10">1.13^(1/12)</f>
        <v>1.0102368443581764</v>
      </c>
      <c r="F123" s="11"/>
      <c r="G123" s="4"/>
      <c r="H123" s="1"/>
      <c r="I123" s="1">
        <f>+I122+B123</f>
        <v>18265</v>
      </c>
    </row>
    <row r="124" spans="1:9" x14ac:dyDescent="0.2">
      <c r="A124" s="5">
        <v>33025</v>
      </c>
      <c r="B124" s="1">
        <v>225</v>
      </c>
      <c r="C124" s="3">
        <v>141.19</v>
      </c>
      <c r="D124" s="3">
        <f t="shared" si="9"/>
        <v>21437.91</v>
      </c>
      <c r="E124" s="1">
        <f t="shared" si="10"/>
        <v>1.0102368443581764</v>
      </c>
      <c r="F124" s="11"/>
      <c r="G124" s="4"/>
      <c r="H124" s="1"/>
      <c r="I124" s="1">
        <f t="shared" ref="I124:I187" si="11">+I123+B124</f>
        <v>18490</v>
      </c>
    </row>
    <row r="125" spans="1:9" x14ac:dyDescent="0.2">
      <c r="A125" s="5">
        <v>33055</v>
      </c>
      <c r="B125" s="1">
        <v>225</v>
      </c>
      <c r="C125" s="3">
        <v>141.19</v>
      </c>
      <c r="D125" s="3">
        <f t="shared" si="9"/>
        <v>21800</v>
      </c>
      <c r="E125" s="1">
        <f t="shared" si="10"/>
        <v>1.0102368443581764</v>
      </c>
      <c r="F125" s="11"/>
      <c r="G125" s="4"/>
      <c r="H125" s="1"/>
      <c r="I125" s="1">
        <f t="shared" si="11"/>
        <v>18715</v>
      </c>
    </row>
    <row r="126" spans="1:9" x14ac:dyDescent="0.2">
      <c r="A126" s="5">
        <v>33086</v>
      </c>
      <c r="B126" s="1">
        <v>225</v>
      </c>
      <c r="C126" s="3">
        <v>141.19</v>
      </c>
      <c r="D126" s="3">
        <f t="shared" si="9"/>
        <v>22165.8</v>
      </c>
      <c r="E126" s="1">
        <f t="shared" si="10"/>
        <v>1.0102368443581764</v>
      </c>
      <c r="F126" s="11"/>
      <c r="G126" s="4"/>
      <c r="H126" s="1"/>
      <c r="I126" s="1">
        <f t="shared" si="11"/>
        <v>18940</v>
      </c>
    </row>
    <row r="127" spans="1:9" x14ac:dyDescent="0.2">
      <c r="A127" s="5">
        <v>33117</v>
      </c>
      <c r="B127" s="1">
        <v>225</v>
      </c>
      <c r="C127" s="3">
        <v>141.19</v>
      </c>
      <c r="D127" s="3">
        <f t="shared" si="9"/>
        <v>22535.34</v>
      </c>
      <c r="E127" s="1">
        <f t="shared" si="10"/>
        <v>1.0102368443581764</v>
      </c>
      <c r="F127" s="11"/>
      <c r="G127" s="4"/>
      <c r="H127" s="1"/>
      <c r="I127" s="1">
        <f t="shared" si="11"/>
        <v>19165</v>
      </c>
    </row>
    <row r="128" spans="1:9" x14ac:dyDescent="0.2">
      <c r="A128" s="5">
        <v>33147</v>
      </c>
      <c r="B128" s="1">
        <v>225</v>
      </c>
      <c r="C128" s="3">
        <v>141.19</v>
      </c>
      <c r="D128" s="3">
        <f t="shared" si="9"/>
        <v>22908.67</v>
      </c>
      <c r="E128" s="1">
        <f t="shared" si="10"/>
        <v>1.0102368443581764</v>
      </c>
      <c r="F128" s="11"/>
      <c r="G128" s="4"/>
      <c r="H128" s="1"/>
      <c r="I128" s="1">
        <f t="shared" si="11"/>
        <v>19390</v>
      </c>
    </row>
    <row r="129" spans="1:9" x14ac:dyDescent="0.2">
      <c r="A129" s="5">
        <v>33178</v>
      </c>
      <c r="B129" s="1">
        <v>225</v>
      </c>
      <c r="C129" s="3">
        <v>141.19</v>
      </c>
      <c r="D129" s="3">
        <f t="shared" si="9"/>
        <v>23285.82</v>
      </c>
      <c r="E129" s="1">
        <f t="shared" si="10"/>
        <v>1.0102368443581764</v>
      </c>
      <c r="F129" s="11"/>
      <c r="G129" s="4"/>
      <c r="H129" s="1"/>
      <c r="I129" s="1">
        <f t="shared" si="11"/>
        <v>19615</v>
      </c>
    </row>
    <row r="130" spans="1:9" x14ac:dyDescent="0.2">
      <c r="A130" s="5">
        <v>33208</v>
      </c>
      <c r="B130" s="1">
        <v>225</v>
      </c>
      <c r="C130" s="3">
        <v>141.19</v>
      </c>
      <c r="D130" s="3">
        <f t="shared" si="9"/>
        <v>23666.83</v>
      </c>
      <c r="E130" s="1">
        <f t="shared" si="10"/>
        <v>1.0102368443581764</v>
      </c>
      <c r="F130" s="11"/>
      <c r="G130" s="4"/>
      <c r="H130" s="1"/>
      <c r="I130" s="1">
        <f t="shared" si="11"/>
        <v>19840</v>
      </c>
    </row>
    <row r="131" spans="1:9" x14ac:dyDescent="0.2">
      <c r="A131" s="5">
        <v>33239</v>
      </c>
      <c r="B131" s="1">
        <v>225</v>
      </c>
      <c r="C131" s="3">
        <v>141.19</v>
      </c>
      <c r="D131" s="3">
        <f t="shared" si="9"/>
        <v>24051.74</v>
      </c>
      <c r="E131" s="1">
        <f t="shared" si="10"/>
        <v>1.0102368443581764</v>
      </c>
      <c r="F131" s="11"/>
      <c r="G131" s="4"/>
      <c r="H131" s="1"/>
      <c r="I131" s="1">
        <f t="shared" si="11"/>
        <v>20065</v>
      </c>
    </row>
    <row r="132" spans="1:9" x14ac:dyDescent="0.2">
      <c r="A132" s="5">
        <v>33270</v>
      </c>
      <c r="B132" s="1">
        <v>225</v>
      </c>
      <c r="C132" s="3">
        <v>141.19</v>
      </c>
      <c r="D132" s="3">
        <f t="shared" si="9"/>
        <v>24440.59</v>
      </c>
      <c r="E132" s="1">
        <f t="shared" si="10"/>
        <v>1.0102368443581764</v>
      </c>
      <c r="F132" s="11"/>
      <c r="G132" s="4"/>
      <c r="H132" s="1"/>
      <c r="I132" s="1">
        <f t="shared" si="11"/>
        <v>20290</v>
      </c>
    </row>
    <row r="133" spans="1:9" s="10" customFormat="1" x14ac:dyDescent="0.2">
      <c r="A133" s="6">
        <v>33298</v>
      </c>
      <c r="B133" s="1">
        <v>225</v>
      </c>
      <c r="C133" s="3">
        <v>141.19</v>
      </c>
      <c r="D133" s="7">
        <f t="shared" si="9"/>
        <v>24833.42</v>
      </c>
      <c r="E133" s="8">
        <f t="shared" si="10"/>
        <v>1.0102368443581764</v>
      </c>
      <c r="F133" s="13">
        <f>+ROUND(D133+(D133*G133),2)</f>
        <v>25081.75</v>
      </c>
      <c r="G133" s="14">
        <v>0.01</v>
      </c>
      <c r="H133" s="8" t="s">
        <v>7</v>
      </c>
      <c r="I133" s="8">
        <f t="shared" si="11"/>
        <v>20515</v>
      </c>
    </row>
    <row r="134" spans="1:9" x14ac:dyDescent="0.2">
      <c r="A134" s="5">
        <v>33329</v>
      </c>
      <c r="B134" s="1">
        <v>250</v>
      </c>
      <c r="C134" s="3">
        <v>149.83000000000001</v>
      </c>
      <c r="D134" s="3">
        <f>+ROUND((F133+C134)*E134,2)</f>
        <v>25489.87</v>
      </c>
      <c r="E134" s="1">
        <f t="shared" si="10"/>
        <v>1.0102368443581764</v>
      </c>
      <c r="F134" s="11"/>
      <c r="G134" s="4"/>
      <c r="H134" s="1"/>
      <c r="I134" s="1">
        <f t="shared" si="11"/>
        <v>20765</v>
      </c>
    </row>
    <row r="135" spans="1:9" x14ac:dyDescent="0.2">
      <c r="A135" s="5">
        <v>33359</v>
      </c>
      <c r="B135" s="1">
        <v>250</v>
      </c>
      <c r="C135" s="3">
        <v>149.83000000000001</v>
      </c>
      <c r="D135" s="3">
        <f t="shared" ref="D135:D145" si="12">+ROUND((D134+C135)*E135,2)</f>
        <v>25902.17</v>
      </c>
      <c r="E135" s="1">
        <f t="shared" si="10"/>
        <v>1.0102368443581764</v>
      </c>
      <c r="F135" s="11"/>
      <c r="G135" s="4"/>
      <c r="H135" s="1"/>
      <c r="I135" s="1">
        <f t="shared" si="11"/>
        <v>21015</v>
      </c>
    </row>
    <row r="136" spans="1:9" x14ac:dyDescent="0.2">
      <c r="A136" s="5">
        <v>33390</v>
      </c>
      <c r="B136" s="1">
        <v>250</v>
      </c>
      <c r="C136" s="3">
        <v>149.83000000000001</v>
      </c>
      <c r="D136" s="3">
        <f t="shared" si="12"/>
        <v>26318.69</v>
      </c>
      <c r="E136" s="1">
        <f t="shared" si="10"/>
        <v>1.0102368443581764</v>
      </c>
      <c r="F136" s="11"/>
      <c r="G136" s="4"/>
      <c r="H136" s="1"/>
      <c r="I136" s="1">
        <f t="shared" si="11"/>
        <v>21265</v>
      </c>
    </row>
    <row r="137" spans="1:9" x14ac:dyDescent="0.2">
      <c r="A137" s="5">
        <v>33420</v>
      </c>
      <c r="B137" s="1">
        <v>250</v>
      </c>
      <c r="C137" s="3">
        <v>149.83000000000001</v>
      </c>
      <c r="D137" s="3">
        <f t="shared" si="12"/>
        <v>26739.47</v>
      </c>
      <c r="E137" s="1">
        <f t="shared" si="10"/>
        <v>1.0102368443581764</v>
      </c>
      <c r="F137" s="11"/>
      <c r="G137" s="4"/>
      <c r="H137" s="1"/>
      <c r="I137" s="1">
        <f t="shared" si="11"/>
        <v>21515</v>
      </c>
    </row>
    <row r="138" spans="1:9" s="10" customFormat="1" x14ac:dyDescent="0.2">
      <c r="A138" s="6">
        <v>33451</v>
      </c>
      <c r="B138" s="1">
        <v>250</v>
      </c>
      <c r="C138" s="3">
        <v>149.83000000000001</v>
      </c>
      <c r="D138" s="7">
        <f t="shared" si="12"/>
        <v>27164.560000000001</v>
      </c>
      <c r="E138" s="8">
        <f t="shared" si="10"/>
        <v>1.0102368443581764</v>
      </c>
      <c r="F138" s="13"/>
      <c r="G138" s="9"/>
      <c r="H138" s="8"/>
      <c r="I138" s="8">
        <f t="shared" si="11"/>
        <v>21765</v>
      </c>
    </row>
    <row r="139" spans="1:9" x14ac:dyDescent="0.2">
      <c r="A139" s="5">
        <v>33482</v>
      </c>
      <c r="B139" s="1">
        <v>250</v>
      </c>
      <c r="C139" s="3">
        <v>172.93</v>
      </c>
      <c r="D139" s="3">
        <f t="shared" si="12"/>
        <v>27617.34</v>
      </c>
      <c r="E139" s="1">
        <f t="shared" si="10"/>
        <v>1.0102368443581764</v>
      </c>
      <c r="F139" s="11"/>
      <c r="G139" s="4"/>
      <c r="H139" s="1"/>
      <c r="I139" s="1">
        <f t="shared" si="11"/>
        <v>22015</v>
      </c>
    </row>
    <row r="140" spans="1:9" x14ac:dyDescent="0.2">
      <c r="A140" s="5">
        <v>33512</v>
      </c>
      <c r="B140" s="1">
        <v>250</v>
      </c>
      <c r="C140" s="3">
        <v>172.93</v>
      </c>
      <c r="D140" s="3">
        <f t="shared" si="12"/>
        <v>28074.75</v>
      </c>
      <c r="E140" s="1">
        <f t="shared" si="10"/>
        <v>1.0102368443581764</v>
      </c>
      <c r="F140" s="11"/>
      <c r="G140" s="4"/>
      <c r="H140" s="1"/>
      <c r="I140" s="1">
        <f t="shared" si="11"/>
        <v>22265</v>
      </c>
    </row>
    <row r="141" spans="1:9" x14ac:dyDescent="0.2">
      <c r="A141" s="5">
        <v>33543</v>
      </c>
      <c r="B141" s="1">
        <v>250</v>
      </c>
      <c r="C141" s="3">
        <v>172.93</v>
      </c>
      <c r="D141" s="3">
        <f t="shared" si="12"/>
        <v>28536.85</v>
      </c>
      <c r="E141" s="1">
        <f t="shared" si="10"/>
        <v>1.0102368443581764</v>
      </c>
      <c r="F141" s="11"/>
      <c r="G141" s="4"/>
      <c r="H141" s="1"/>
      <c r="I141" s="1">
        <f t="shared" si="11"/>
        <v>22515</v>
      </c>
    </row>
    <row r="142" spans="1:9" x14ac:dyDescent="0.2">
      <c r="A142" s="5">
        <v>33573</v>
      </c>
      <c r="B142" s="1">
        <v>250</v>
      </c>
      <c r="C142" s="3">
        <v>172.93</v>
      </c>
      <c r="D142" s="3">
        <f t="shared" si="12"/>
        <v>29003.68</v>
      </c>
      <c r="E142" s="1">
        <f t="shared" si="10"/>
        <v>1.0102368443581764</v>
      </c>
      <c r="F142" s="11"/>
      <c r="G142" s="4"/>
      <c r="H142" s="1"/>
      <c r="I142" s="1">
        <f t="shared" si="11"/>
        <v>22765</v>
      </c>
    </row>
    <row r="143" spans="1:9" x14ac:dyDescent="0.2">
      <c r="A143" s="5">
        <v>33604</v>
      </c>
      <c r="B143" s="1">
        <v>250</v>
      </c>
      <c r="C143" s="3">
        <v>172.93</v>
      </c>
      <c r="D143" s="3">
        <f t="shared" si="12"/>
        <v>29475.29</v>
      </c>
      <c r="E143" s="1">
        <f t="shared" si="10"/>
        <v>1.0102368443581764</v>
      </c>
      <c r="F143" s="11"/>
      <c r="G143" s="4"/>
      <c r="H143" s="1"/>
      <c r="I143" s="1">
        <f t="shared" si="11"/>
        <v>23015</v>
      </c>
    </row>
    <row r="144" spans="1:9" x14ac:dyDescent="0.2">
      <c r="A144" s="5">
        <v>33635</v>
      </c>
      <c r="B144" s="1">
        <v>250</v>
      </c>
      <c r="C144" s="3">
        <v>172.93</v>
      </c>
      <c r="D144" s="3">
        <f t="shared" si="12"/>
        <v>29951.72</v>
      </c>
      <c r="E144" s="1">
        <f t="shared" si="10"/>
        <v>1.0102368443581764</v>
      </c>
      <c r="F144" s="11"/>
      <c r="G144" s="4"/>
      <c r="H144" s="1"/>
      <c r="I144" s="1">
        <f t="shared" si="11"/>
        <v>23265</v>
      </c>
    </row>
    <row r="145" spans="1:9" x14ac:dyDescent="0.2">
      <c r="A145" s="5">
        <v>33664</v>
      </c>
      <c r="B145" s="1">
        <v>250</v>
      </c>
      <c r="C145" s="3">
        <v>172.93</v>
      </c>
      <c r="D145" s="3">
        <f t="shared" si="12"/>
        <v>30433.03</v>
      </c>
      <c r="E145" s="1">
        <f t="shared" si="10"/>
        <v>1.0102368443581764</v>
      </c>
      <c r="F145" s="11">
        <f>+ROUND(D145+(D145*G145),2)</f>
        <v>30737.360000000001</v>
      </c>
      <c r="G145" s="12">
        <v>0.01</v>
      </c>
      <c r="H145" s="1" t="s">
        <v>7</v>
      </c>
      <c r="I145" s="1">
        <f t="shared" si="11"/>
        <v>23515</v>
      </c>
    </row>
    <row r="146" spans="1:9" x14ac:dyDescent="0.2">
      <c r="A146" s="5">
        <v>33695</v>
      </c>
      <c r="B146" s="1">
        <v>250</v>
      </c>
      <c r="C146" s="3">
        <v>172.93</v>
      </c>
      <c r="D146" s="3">
        <f>+ROUND((F145+C146)*E146,2)</f>
        <v>31226.71</v>
      </c>
      <c r="E146" s="1">
        <f t="shared" si="10"/>
        <v>1.0102368443581764</v>
      </c>
      <c r="F146" s="11"/>
      <c r="G146" s="4"/>
      <c r="H146" s="1"/>
      <c r="I146" s="1">
        <f t="shared" si="11"/>
        <v>23765</v>
      </c>
    </row>
    <row r="147" spans="1:9" x14ac:dyDescent="0.2">
      <c r="A147" s="5">
        <v>33725</v>
      </c>
      <c r="B147" s="1">
        <v>250</v>
      </c>
      <c r="C147" s="3">
        <v>172.93</v>
      </c>
      <c r="D147" s="3">
        <f t="shared" ref="D147:D157" si="13">+ROUND((D146+C147)*E147,2)</f>
        <v>31721.07</v>
      </c>
      <c r="E147" s="1">
        <f t="shared" si="10"/>
        <v>1.0102368443581764</v>
      </c>
      <c r="F147" s="11"/>
      <c r="G147" s="4"/>
      <c r="H147" s="1"/>
      <c r="I147" s="1">
        <f t="shared" si="11"/>
        <v>24015</v>
      </c>
    </row>
    <row r="148" spans="1:9" x14ac:dyDescent="0.2">
      <c r="A148" s="5">
        <v>33756</v>
      </c>
      <c r="B148" s="1">
        <v>250</v>
      </c>
      <c r="C148" s="3">
        <v>172.93</v>
      </c>
      <c r="D148" s="3">
        <f t="shared" si="13"/>
        <v>32220.49</v>
      </c>
      <c r="E148" s="1">
        <f t="shared" si="10"/>
        <v>1.0102368443581764</v>
      </c>
      <c r="F148" s="11"/>
      <c r="G148" s="4"/>
      <c r="H148" s="1"/>
      <c r="I148" s="1">
        <f t="shared" si="11"/>
        <v>24265</v>
      </c>
    </row>
    <row r="149" spans="1:9" x14ac:dyDescent="0.2">
      <c r="A149" s="5">
        <v>33786</v>
      </c>
      <c r="B149" s="1">
        <v>250</v>
      </c>
      <c r="C149" s="3">
        <v>172.93</v>
      </c>
      <c r="D149" s="3">
        <f t="shared" si="13"/>
        <v>32725.03</v>
      </c>
      <c r="E149" s="1">
        <f t="shared" si="10"/>
        <v>1.0102368443581764</v>
      </c>
      <c r="F149" s="11"/>
      <c r="G149" s="4"/>
      <c r="H149" s="1"/>
      <c r="I149" s="1">
        <f t="shared" si="11"/>
        <v>24515</v>
      </c>
    </row>
    <row r="150" spans="1:9" x14ac:dyDescent="0.2">
      <c r="A150" s="5">
        <v>33817</v>
      </c>
      <c r="B150" s="1">
        <v>250</v>
      </c>
      <c r="C150" s="3">
        <v>172.93</v>
      </c>
      <c r="D150" s="3">
        <f t="shared" si="13"/>
        <v>33234.730000000003</v>
      </c>
      <c r="E150" s="1">
        <f t="shared" si="10"/>
        <v>1.0102368443581764</v>
      </c>
      <c r="F150" s="11"/>
      <c r="G150" s="4"/>
      <c r="H150" s="1"/>
      <c r="I150" s="1">
        <f t="shared" si="11"/>
        <v>24765</v>
      </c>
    </row>
    <row r="151" spans="1:9" x14ac:dyDescent="0.2">
      <c r="A151" s="5">
        <v>33848</v>
      </c>
      <c r="B151" s="1">
        <v>250</v>
      </c>
      <c r="C151" s="3">
        <v>172.93</v>
      </c>
      <c r="D151" s="3">
        <f t="shared" si="13"/>
        <v>33749.65</v>
      </c>
      <c r="E151" s="1">
        <f t="shared" si="10"/>
        <v>1.0102368443581764</v>
      </c>
      <c r="F151" s="11"/>
      <c r="G151" s="4"/>
      <c r="H151" s="1"/>
      <c r="I151" s="1">
        <f t="shared" si="11"/>
        <v>25015</v>
      </c>
    </row>
    <row r="152" spans="1:9" x14ac:dyDescent="0.2">
      <c r="A152" s="5">
        <v>33878</v>
      </c>
      <c r="B152" s="1">
        <v>250</v>
      </c>
      <c r="C152" s="3">
        <v>172.93</v>
      </c>
      <c r="D152" s="3">
        <f t="shared" si="13"/>
        <v>34269.839999999997</v>
      </c>
      <c r="E152" s="1">
        <f t="shared" si="10"/>
        <v>1.0102368443581764</v>
      </c>
      <c r="F152" s="11"/>
      <c r="G152" s="4"/>
      <c r="H152" s="1"/>
      <c r="I152" s="1">
        <f t="shared" si="11"/>
        <v>25265</v>
      </c>
    </row>
    <row r="153" spans="1:9" x14ac:dyDescent="0.2">
      <c r="A153" s="5">
        <v>33909</v>
      </c>
      <c r="B153" s="1">
        <v>250</v>
      </c>
      <c r="C153" s="3">
        <v>172.93</v>
      </c>
      <c r="D153" s="3">
        <f t="shared" si="13"/>
        <v>34795.360000000001</v>
      </c>
      <c r="E153" s="1">
        <f t="shared" si="10"/>
        <v>1.0102368443581764</v>
      </c>
      <c r="F153" s="11"/>
      <c r="G153" s="4"/>
      <c r="H153" s="1"/>
      <c r="I153" s="1">
        <f t="shared" si="11"/>
        <v>25515</v>
      </c>
    </row>
    <row r="154" spans="1:9" x14ac:dyDescent="0.2">
      <c r="A154" s="5">
        <v>33939</v>
      </c>
      <c r="B154" s="1">
        <v>250</v>
      </c>
      <c r="C154" s="3">
        <v>172.93</v>
      </c>
      <c r="D154" s="3">
        <f t="shared" si="13"/>
        <v>35326.25</v>
      </c>
      <c r="E154" s="1">
        <f t="shared" si="10"/>
        <v>1.0102368443581764</v>
      </c>
      <c r="F154" s="11"/>
      <c r="G154" s="4"/>
      <c r="H154" s="1"/>
      <c r="I154" s="1">
        <f t="shared" si="11"/>
        <v>25765</v>
      </c>
    </row>
    <row r="155" spans="1:9" x14ac:dyDescent="0.2">
      <c r="A155" s="5">
        <v>33970</v>
      </c>
      <c r="B155" s="1">
        <v>250</v>
      </c>
      <c r="C155" s="3">
        <v>172.93</v>
      </c>
      <c r="D155" s="3">
        <f t="shared" si="13"/>
        <v>35862.58</v>
      </c>
      <c r="E155" s="1">
        <f t="shared" si="10"/>
        <v>1.0102368443581764</v>
      </c>
      <c r="F155" s="11"/>
      <c r="G155" s="4"/>
      <c r="H155" s="1"/>
      <c r="I155" s="1">
        <f t="shared" si="11"/>
        <v>26015</v>
      </c>
    </row>
    <row r="156" spans="1:9" x14ac:dyDescent="0.2">
      <c r="A156" s="5">
        <v>34001</v>
      </c>
      <c r="B156" s="1">
        <v>250</v>
      </c>
      <c r="C156" s="3">
        <v>172.93</v>
      </c>
      <c r="D156" s="3">
        <f t="shared" si="13"/>
        <v>36404.400000000001</v>
      </c>
      <c r="E156" s="1">
        <f t="shared" si="10"/>
        <v>1.0102368443581764</v>
      </c>
      <c r="F156" s="11"/>
      <c r="G156" s="4"/>
      <c r="H156" s="1"/>
      <c r="I156" s="1">
        <f t="shared" si="11"/>
        <v>26265</v>
      </c>
    </row>
    <row r="157" spans="1:9" s="10" customFormat="1" x14ac:dyDescent="0.2">
      <c r="A157" s="6">
        <v>34029</v>
      </c>
      <c r="B157" s="1">
        <v>250</v>
      </c>
      <c r="C157" s="3">
        <v>172.93</v>
      </c>
      <c r="D157" s="7">
        <f t="shared" si="13"/>
        <v>36951.769999999997</v>
      </c>
      <c r="E157" s="8">
        <f t="shared" si="10"/>
        <v>1.0102368443581764</v>
      </c>
      <c r="F157" s="13">
        <f>+ROUND(D157+(D157*G157),2)</f>
        <v>38060.32</v>
      </c>
      <c r="G157" s="14">
        <v>0.03</v>
      </c>
      <c r="H157" s="8" t="s">
        <v>7</v>
      </c>
      <c r="I157" s="8">
        <f t="shared" si="11"/>
        <v>26515</v>
      </c>
    </row>
    <row r="158" spans="1:9" x14ac:dyDescent="0.2">
      <c r="A158" s="5">
        <v>34060</v>
      </c>
      <c r="B158" s="1">
        <v>250</v>
      </c>
      <c r="C158" s="3">
        <v>184.18</v>
      </c>
      <c r="D158" s="3">
        <f>+ROUND((F157+C158)*E158,2)</f>
        <v>38636</v>
      </c>
      <c r="E158" s="1">
        <f t="shared" si="10"/>
        <v>1.0102368443581764</v>
      </c>
      <c r="F158" s="11"/>
      <c r="G158" s="4"/>
      <c r="H158" s="1"/>
      <c r="I158" s="1">
        <f t="shared" si="11"/>
        <v>26765</v>
      </c>
    </row>
    <row r="159" spans="1:9" x14ac:dyDescent="0.2">
      <c r="A159" s="5">
        <v>34090</v>
      </c>
      <c r="B159" s="1">
        <v>250</v>
      </c>
      <c r="C159" s="3">
        <v>184.18</v>
      </c>
      <c r="D159" s="3">
        <f t="shared" ref="D159:D169" si="14">+ROUND((D158+C159)*E159,2)</f>
        <v>39217.58</v>
      </c>
      <c r="E159" s="1">
        <f t="shared" si="10"/>
        <v>1.0102368443581764</v>
      </c>
      <c r="F159" s="11"/>
      <c r="G159" s="4"/>
      <c r="H159" s="1"/>
      <c r="I159" s="1">
        <f t="shared" si="11"/>
        <v>27015</v>
      </c>
    </row>
    <row r="160" spans="1:9" x14ac:dyDescent="0.2">
      <c r="A160" s="5">
        <v>34121</v>
      </c>
      <c r="B160" s="1">
        <v>250</v>
      </c>
      <c r="C160" s="3">
        <v>184.18</v>
      </c>
      <c r="D160" s="3">
        <f t="shared" si="14"/>
        <v>39805.11</v>
      </c>
      <c r="E160" s="1">
        <f t="shared" si="10"/>
        <v>1.0102368443581764</v>
      </c>
      <c r="F160" s="11"/>
      <c r="G160" s="4"/>
      <c r="H160" s="1"/>
      <c r="I160" s="1">
        <f t="shared" si="11"/>
        <v>27265</v>
      </c>
    </row>
    <row r="161" spans="1:9" x14ac:dyDescent="0.2">
      <c r="A161" s="5">
        <v>34151</v>
      </c>
      <c r="B161" s="1">
        <v>250</v>
      </c>
      <c r="C161" s="3">
        <v>184.18</v>
      </c>
      <c r="D161" s="3">
        <f t="shared" si="14"/>
        <v>40398.65</v>
      </c>
      <c r="E161" s="1">
        <f t="shared" si="10"/>
        <v>1.0102368443581764</v>
      </c>
      <c r="F161" s="11"/>
      <c r="G161" s="4"/>
      <c r="H161" s="1"/>
      <c r="I161" s="1">
        <f t="shared" si="11"/>
        <v>27515</v>
      </c>
    </row>
    <row r="162" spans="1:9" x14ac:dyDescent="0.2">
      <c r="A162" s="5">
        <v>34182</v>
      </c>
      <c r="B162" s="1">
        <v>250</v>
      </c>
      <c r="C162" s="3">
        <v>184.18</v>
      </c>
      <c r="D162" s="3">
        <f t="shared" si="14"/>
        <v>40998.269999999997</v>
      </c>
      <c r="E162" s="1">
        <f t="shared" si="10"/>
        <v>1.0102368443581764</v>
      </c>
      <c r="F162" s="11"/>
      <c r="G162" s="4"/>
      <c r="H162" s="1"/>
      <c r="I162" s="1">
        <f t="shared" si="11"/>
        <v>27765</v>
      </c>
    </row>
    <row r="163" spans="1:9" x14ac:dyDescent="0.2">
      <c r="A163" s="5">
        <v>34213</v>
      </c>
      <c r="B163" s="1">
        <v>250</v>
      </c>
      <c r="C163" s="3">
        <v>184.18</v>
      </c>
      <c r="D163" s="3">
        <f t="shared" si="14"/>
        <v>41604.03</v>
      </c>
      <c r="E163" s="1">
        <f t="shared" si="10"/>
        <v>1.0102368443581764</v>
      </c>
      <c r="F163" s="11"/>
      <c r="G163" s="4"/>
      <c r="H163" s="1"/>
      <c r="I163" s="1">
        <f t="shared" si="11"/>
        <v>28015</v>
      </c>
    </row>
    <row r="164" spans="1:9" x14ac:dyDescent="0.2">
      <c r="A164" s="5">
        <v>34243</v>
      </c>
      <c r="B164" s="1">
        <v>250</v>
      </c>
      <c r="C164" s="3">
        <v>184.18</v>
      </c>
      <c r="D164" s="3">
        <f t="shared" si="14"/>
        <v>42215.99</v>
      </c>
      <c r="E164" s="1">
        <f t="shared" si="10"/>
        <v>1.0102368443581764</v>
      </c>
      <c r="F164" s="11"/>
      <c r="G164" s="4"/>
      <c r="H164" s="1"/>
      <c r="I164" s="1">
        <f t="shared" si="11"/>
        <v>28265</v>
      </c>
    </row>
    <row r="165" spans="1:9" x14ac:dyDescent="0.2">
      <c r="A165" s="5">
        <v>34274</v>
      </c>
      <c r="B165" s="1">
        <v>250</v>
      </c>
      <c r="C165" s="3">
        <v>184.18</v>
      </c>
      <c r="D165" s="3">
        <f t="shared" si="14"/>
        <v>42834.21</v>
      </c>
      <c r="E165" s="1">
        <f t="shared" si="10"/>
        <v>1.0102368443581764</v>
      </c>
      <c r="F165" s="11"/>
      <c r="G165" s="4"/>
      <c r="H165" s="1"/>
      <c r="I165" s="1">
        <f t="shared" si="11"/>
        <v>28515</v>
      </c>
    </row>
    <row r="166" spans="1:9" x14ac:dyDescent="0.2">
      <c r="A166" s="5">
        <v>34304</v>
      </c>
      <c r="B166" s="1">
        <v>250</v>
      </c>
      <c r="C166" s="3">
        <v>184.18</v>
      </c>
      <c r="D166" s="3">
        <f t="shared" si="14"/>
        <v>43458.76</v>
      </c>
      <c r="E166" s="1">
        <f t="shared" si="10"/>
        <v>1.0102368443581764</v>
      </c>
      <c r="F166" s="11"/>
      <c r="G166" s="4"/>
      <c r="H166" s="1"/>
      <c r="I166" s="1">
        <f t="shared" si="11"/>
        <v>28765</v>
      </c>
    </row>
    <row r="167" spans="1:9" x14ac:dyDescent="0.2">
      <c r="A167" s="5">
        <v>34335</v>
      </c>
      <c r="B167" s="1">
        <v>250</v>
      </c>
      <c r="C167" s="3">
        <v>184.18</v>
      </c>
      <c r="D167" s="3">
        <f t="shared" si="14"/>
        <v>44089.71</v>
      </c>
      <c r="E167" s="1">
        <f t="shared" si="10"/>
        <v>1.0102368443581764</v>
      </c>
      <c r="F167" s="11"/>
      <c r="G167" s="4"/>
      <c r="H167" s="1"/>
      <c r="I167" s="1">
        <f t="shared" si="11"/>
        <v>29015</v>
      </c>
    </row>
    <row r="168" spans="1:9" x14ac:dyDescent="0.2">
      <c r="A168" s="5">
        <v>34366</v>
      </c>
      <c r="B168" s="1">
        <v>250</v>
      </c>
      <c r="C168" s="3">
        <v>184.18</v>
      </c>
      <c r="D168" s="3">
        <f t="shared" si="14"/>
        <v>44727.11</v>
      </c>
      <c r="E168" s="1">
        <f t="shared" si="10"/>
        <v>1.0102368443581764</v>
      </c>
      <c r="F168" s="11"/>
      <c r="G168" s="4"/>
      <c r="H168" s="1"/>
      <c r="I168" s="1">
        <f t="shared" si="11"/>
        <v>29265</v>
      </c>
    </row>
    <row r="169" spans="1:9" s="10" customFormat="1" x14ac:dyDescent="0.2">
      <c r="A169" s="6">
        <v>34394</v>
      </c>
      <c r="B169" s="1">
        <v>250</v>
      </c>
      <c r="C169" s="3">
        <v>184.18</v>
      </c>
      <c r="D169" s="7">
        <f t="shared" si="14"/>
        <v>45371.040000000001</v>
      </c>
      <c r="E169" s="8">
        <f t="shared" si="10"/>
        <v>1.0102368443581764</v>
      </c>
      <c r="F169" s="13">
        <f>+ROUND(D169+(D169*G169),2)</f>
        <v>46732.17</v>
      </c>
      <c r="G169" s="14">
        <v>0.03</v>
      </c>
      <c r="H169" s="8" t="s">
        <v>7</v>
      </c>
      <c r="I169" s="8">
        <f t="shared" si="11"/>
        <v>29515</v>
      </c>
    </row>
    <row r="170" spans="1:9" x14ac:dyDescent="0.2">
      <c r="A170" s="5">
        <v>34425</v>
      </c>
      <c r="B170" s="1">
        <v>250</v>
      </c>
      <c r="C170" s="3">
        <v>195.39</v>
      </c>
      <c r="D170" s="3">
        <f>+ROUND((F169+C170)*E170,2)</f>
        <v>47407.95</v>
      </c>
      <c r="E170" s="1">
        <f t="shared" si="10"/>
        <v>1.0102368443581764</v>
      </c>
      <c r="F170" s="11"/>
      <c r="G170" s="4"/>
      <c r="H170" s="1"/>
      <c r="I170" s="1">
        <f t="shared" si="11"/>
        <v>29765</v>
      </c>
    </row>
    <row r="171" spans="1:9" x14ac:dyDescent="0.2">
      <c r="A171" s="5">
        <v>34455</v>
      </c>
      <c r="B171" s="1">
        <v>250</v>
      </c>
      <c r="C171" s="3">
        <v>195.39</v>
      </c>
      <c r="D171" s="3">
        <f t="shared" ref="D171:D181" si="15">+ROUND((D170+C171)*E171,2)</f>
        <v>48090.65</v>
      </c>
      <c r="E171" s="1">
        <f t="shared" si="10"/>
        <v>1.0102368443581764</v>
      </c>
      <c r="F171" s="11"/>
      <c r="G171" s="4"/>
      <c r="H171" s="1"/>
      <c r="I171" s="1">
        <f t="shared" si="11"/>
        <v>30015</v>
      </c>
    </row>
    <row r="172" spans="1:9" x14ac:dyDescent="0.2">
      <c r="A172" s="5">
        <v>34486</v>
      </c>
      <c r="B172" s="1">
        <v>250</v>
      </c>
      <c r="C172" s="3">
        <v>195.39</v>
      </c>
      <c r="D172" s="3">
        <f t="shared" si="15"/>
        <v>48780.34</v>
      </c>
      <c r="E172" s="1">
        <f t="shared" si="10"/>
        <v>1.0102368443581764</v>
      </c>
      <c r="F172" s="11"/>
      <c r="G172" s="4"/>
      <c r="H172" s="1"/>
      <c r="I172" s="1">
        <f t="shared" si="11"/>
        <v>30265</v>
      </c>
    </row>
    <row r="173" spans="1:9" x14ac:dyDescent="0.2">
      <c r="A173" s="5">
        <v>34516</v>
      </c>
      <c r="B173" s="1">
        <v>250</v>
      </c>
      <c r="C173" s="3">
        <v>195.39</v>
      </c>
      <c r="D173" s="3">
        <f t="shared" si="15"/>
        <v>49477.09</v>
      </c>
      <c r="E173" s="1">
        <f t="shared" si="10"/>
        <v>1.0102368443581764</v>
      </c>
      <c r="F173" s="11"/>
      <c r="G173" s="4"/>
      <c r="H173" s="1"/>
      <c r="I173" s="1">
        <f t="shared" si="11"/>
        <v>30515</v>
      </c>
    </row>
    <row r="174" spans="1:9" x14ac:dyDescent="0.2">
      <c r="A174" s="5">
        <v>34547</v>
      </c>
      <c r="B174" s="1">
        <v>250</v>
      </c>
      <c r="C174" s="3">
        <v>195.39</v>
      </c>
      <c r="D174" s="3">
        <f t="shared" si="15"/>
        <v>50180.97</v>
      </c>
      <c r="E174" s="1">
        <f t="shared" si="10"/>
        <v>1.0102368443581764</v>
      </c>
      <c r="F174" s="11"/>
      <c r="G174" s="4"/>
      <c r="H174" s="1"/>
      <c r="I174" s="1">
        <f t="shared" si="11"/>
        <v>30765</v>
      </c>
    </row>
    <row r="175" spans="1:9" x14ac:dyDescent="0.2">
      <c r="A175" s="5">
        <v>34578</v>
      </c>
      <c r="B175" s="1">
        <v>250</v>
      </c>
      <c r="C175" s="3">
        <v>195.39</v>
      </c>
      <c r="D175" s="3">
        <f t="shared" si="15"/>
        <v>50892.05</v>
      </c>
      <c r="E175" s="1">
        <f t="shared" si="10"/>
        <v>1.0102368443581764</v>
      </c>
      <c r="F175" s="11"/>
      <c r="G175" s="4"/>
      <c r="H175" s="1"/>
      <c r="I175" s="1">
        <f t="shared" si="11"/>
        <v>31015</v>
      </c>
    </row>
    <row r="176" spans="1:9" x14ac:dyDescent="0.2">
      <c r="A176" s="5">
        <v>34608</v>
      </c>
      <c r="B176" s="1">
        <v>250</v>
      </c>
      <c r="C176" s="3">
        <v>195.39</v>
      </c>
      <c r="D176" s="3">
        <f t="shared" si="15"/>
        <v>51610.41</v>
      </c>
      <c r="E176" s="1">
        <f t="shared" si="10"/>
        <v>1.0102368443581764</v>
      </c>
      <c r="F176" s="11"/>
      <c r="G176" s="4"/>
      <c r="H176" s="1"/>
      <c r="I176" s="1">
        <f t="shared" si="11"/>
        <v>31265</v>
      </c>
    </row>
    <row r="177" spans="1:9" x14ac:dyDescent="0.2">
      <c r="A177" s="5">
        <v>34639</v>
      </c>
      <c r="B177" s="1">
        <v>250</v>
      </c>
      <c r="C177" s="3">
        <v>195.39</v>
      </c>
      <c r="D177" s="3">
        <f t="shared" si="15"/>
        <v>52336.13</v>
      </c>
      <c r="E177" s="1">
        <f t="shared" si="10"/>
        <v>1.0102368443581764</v>
      </c>
      <c r="F177" s="11"/>
      <c r="G177" s="4"/>
      <c r="H177" s="1"/>
      <c r="I177" s="1">
        <f t="shared" si="11"/>
        <v>31515</v>
      </c>
    </row>
    <row r="178" spans="1:9" x14ac:dyDescent="0.2">
      <c r="A178" s="5">
        <v>34669</v>
      </c>
      <c r="B178" s="1">
        <v>250</v>
      </c>
      <c r="C178" s="3">
        <v>195.39</v>
      </c>
      <c r="D178" s="3">
        <f t="shared" si="15"/>
        <v>53069.279999999999</v>
      </c>
      <c r="E178" s="1">
        <f t="shared" si="10"/>
        <v>1.0102368443581764</v>
      </c>
      <c r="F178" s="11"/>
      <c r="G178" s="4"/>
      <c r="H178" s="1"/>
      <c r="I178" s="1">
        <f t="shared" si="11"/>
        <v>31765</v>
      </c>
    </row>
    <row r="179" spans="1:9" x14ac:dyDescent="0.2">
      <c r="A179" s="5">
        <v>34700</v>
      </c>
      <c r="B179" s="1">
        <v>250</v>
      </c>
      <c r="C179" s="3">
        <v>195.39</v>
      </c>
      <c r="D179" s="3">
        <f t="shared" si="15"/>
        <v>53809.93</v>
      </c>
      <c r="E179" s="1">
        <f t="shared" si="10"/>
        <v>1.0102368443581764</v>
      </c>
      <c r="F179" s="11"/>
      <c r="G179" s="4"/>
      <c r="H179" s="1"/>
      <c r="I179" s="1">
        <f t="shared" si="11"/>
        <v>32015</v>
      </c>
    </row>
    <row r="180" spans="1:9" x14ac:dyDescent="0.2">
      <c r="A180" s="5">
        <v>34731</v>
      </c>
      <c r="B180" s="1">
        <v>250</v>
      </c>
      <c r="C180" s="3">
        <v>195.39</v>
      </c>
      <c r="D180" s="3">
        <f t="shared" si="15"/>
        <v>54558.16</v>
      </c>
      <c r="E180" s="1">
        <f t="shared" si="10"/>
        <v>1.0102368443581764</v>
      </c>
      <c r="F180" s="11"/>
      <c r="G180" s="4"/>
      <c r="H180" s="1"/>
      <c r="I180" s="1">
        <f t="shared" si="11"/>
        <v>32265</v>
      </c>
    </row>
    <row r="181" spans="1:9" x14ac:dyDescent="0.2">
      <c r="A181" s="5">
        <v>34759</v>
      </c>
      <c r="B181" s="1">
        <v>250</v>
      </c>
      <c r="C181" s="3">
        <v>195.39</v>
      </c>
      <c r="D181" s="3">
        <f t="shared" si="15"/>
        <v>55314.05</v>
      </c>
      <c r="E181" s="1">
        <f t="shared" si="10"/>
        <v>1.0102368443581764</v>
      </c>
      <c r="F181" s="11">
        <f>+ROUND(D181+(D181*G181),2)</f>
        <v>56973.47</v>
      </c>
      <c r="G181" s="12">
        <v>0.03</v>
      </c>
      <c r="H181" s="1" t="s">
        <v>7</v>
      </c>
      <c r="I181" s="1">
        <f t="shared" si="11"/>
        <v>32515</v>
      </c>
    </row>
    <row r="182" spans="1:9" x14ac:dyDescent="0.2">
      <c r="A182" s="5">
        <v>34790</v>
      </c>
      <c r="B182" s="1">
        <v>250</v>
      </c>
      <c r="C182" s="3">
        <v>195.39</v>
      </c>
      <c r="D182" s="3">
        <f>+ROUND((F181+C182)*E182,2)</f>
        <v>57754.09</v>
      </c>
      <c r="E182" s="1">
        <f t="shared" si="10"/>
        <v>1.0102368443581764</v>
      </c>
      <c r="F182" s="11"/>
      <c r="G182" s="4"/>
      <c r="H182" s="1"/>
      <c r="I182" s="1">
        <f t="shared" si="11"/>
        <v>32765</v>
      </c>
    </row>
    <row r="183" spans="1:9" x14ac:dyDescent="0.2">
      <c r="A183" s="5">
        <v>34820</v>
      </c>
      <c r="B183" s="1">
        <v>250</v>
      </c>
      <c r="C183" s="3">
        <v>195.39</v>
      </c>
      <c r="D183" s="3">
        <f t="shared" ref="D183:D193" si="16">+ROUND((D182+C183)*E183,2)</f>
        <v>58542.7</v>
      </c>
      <c r="E183" s="1">
        <f t="shared" si="10"/>
        <v>1.0102368443581764</v>
      </c>
      <c r="F183" s="11"/>
      <c r="G183" s="4"/>
      <c r="H183" s="1"/>
      <c r="I183" s="1">
        <f t="shared" si="11"/>
        <v>33015</v>
      </c>
    </row>
    <row r="184" spans="1:9" x14ac:dyDescent="0.2">
      <c r="A184" s="5">
        <v>34851</v>
      </c>
      <c r="B184" s="1">
        <v>250</v>
      </c>
      <c r="C184" s="3">
        <v>195.39</v>
      </c>
      <c r="D184" s="3">
        <f t="shared" si="16"/>
        <v>59339.38</v>
      </c>
      <c r="E184" s="1">
        <f t="shared" si="10"/>
        <v>1.0102368443581764</v>
      </c>
      <c r="F184" s="11"/>
      <c r="G184" s="4"/>
      <c r="H184" s="1"/>
      <c r="I184" s="1">
        <f t="shared" si="11"/>
        <v>33265</v>
      </c>
    </row>
    <row r="185" spans="1:9" x14ac:dyDescent="0.2">
      <c r="A185" s="5">
        <v>34881</v>
      </c>
      <c r="B185" s="1">
        <v>250</v>
      </c>
      <c r="C185" s="3">
        <v>195.39</v>
      </c>
      <c r="D185" s="3">
        <f t="shared" si="16"/>
        <v>60144.22</v>
      </c>
      <c r="E185" s="1">
        <f t="shared" si="10"/>
        <v>1.0102368443581764</v>
      </c>
      <c r="F185" s="11"/>
      <c r="G185" s="4"/>
      <c r="H185" s="1"/>
      <c r="I185" s="1">
        <f t="shared" si="11"/>
        <v>33515</v>
      </c>
    </row>
    <row r="186" spans="1:9" x14ac:dyDescent="0.2">
      <c r="A186" s="5">
        <v>34912</v>
      </c>
      <c r="B186" s="1">
        <v>250</v>
      </c>
      <c r="C186" s="3">
        <v>195.39</v>
      </c>
      <c r="D186" s="3">
        <f t="shared" si="16"/>
        <v>60957.3</v>
      </c>
      <c r="E186" s="1">
        <f t="shared" si="10"/>
        <v>1.0102368443581764</v>
      </c>
      <c r="F186" s="11"/>
      <c r="G186" s="4"/>
      <c r="H186" s="1"/>
      <c r="I186" s="1">
        <f t="shared" si="11"/>
        <v>33765</v>
      </c>
    </row>
    <row r="187" spans="1:9" x14ac:dyDescent="0.2">
      <c r="A187" s="5">
        <v>34943</v>
      </c>
      <c r="B187" s="1">
        <v>250</v>
      </c>
      <c r="C187" s="3">
        <v>195.39</v>
      </c>
      <c r="D187" s="3">
        <f t="shared" si="16"/>
        <v>61778.7</v>
      </c>
      <c r="E187" s="1">
        <f t="shared" ref="E187:E241" si="17">1.13^(1/12)</f>
        <v>1.0102368443581764</v>
      </c>
      <c r="F187" s="11"/>
      <c r="G187" s="4"/>
      <c r="H187" s="1"/>
      <c r="I187" s="1">
        <f t="shared" si="11"/>
        <v>34015</v>
      </c>
    </row>
    <row r="188" spans="1:9" x14ac:dyDescent="0.2">
      <c r="A188" s="5">
        <v>34973</v>
      </c>
      <c r="B188" s="1">
        <v>250</v>
      </c>
      <c r="C188" s="3">
        <v>195.39</v>
      </c>
      <c r="D188" s="3">
        <f t="shared" si="16"/>
        <v>62608.51</v>
      </c>
      <c r="E188" s="1">
        <f t="shared" si="17"/>
        <v>1.0102368443581764</v>
      </c>
      <c r="F188" s="11"/>
      <c r="G188" s="4"/>
      <c r="H188" s="1"/>
      <c r="I188" s="1">
        <f t="shared" ref="I188:I251" si="18">+I187+B188</f>
        <v>34265</v>
      </c>
    </row>
    <row r="189" spans="1:9" x14ac:dyDescent="0.2">
      <c r="A189" s="5">
        <v>35004</v>
      </c>
      <c r="B189" s="1">
        <v>250</v>
      </c>
      <c r="C189" s="3">
        <v>195.39</v>
      </c>
      <c r="D189" s="3">
        <f t="shared" si="16"/>
        <v>63446.81</v>
      </c>
      <c r="E189" s="1">
        <f t="shared" si="17"/>
        <v>1.0102368443581764</v>
      </c>
      <c r="F189" s="11"/>
      <c r="G189" s="4"/>
      <c r="H189" s="1"/>
      <c r="I189" s="1">
        <f t="shared" si="18"/>
        <v>34515</v>
      </c>
    </row>
    <row r="190" spans="1:9" x14ac:dyDescent="0.2">
      <c r="A190" s="5">
        <v>35034</v>
      </c>
      <c r="B190" s="1">
        <v>250</v>
      </c>
      <c r="C190" s="3">
        <v>195.39</v>
      </c>
      <c r="D190" s="3">
        <f t="shared" si="16"/>
        <v>64293.7</v>
      </c>
      <c r="E190" s="1">
        <f t="shared" si="17"/>
        <v>1.0102368443581764</v>
      </c>
      <c r="F190" s="11"/>
      <c r="G190" s="4"/>
      <c r="H190" s="1"/>
      <c r="I190" s="1">
        <f t="shared" si="18"/>
        <v>34765</v>
      </c>
    </row>
    <row r="191" spans="1:9" x14ac:dyDescent="0.2">
      <c r="A191" s="5">
        <v>35065</v>
      </c>
      <c r="B191" s="1">
        <v>250</v>
      </c>
      <c r="C191" s="3">
        <v>195.39</v>
      </c>
      <c r="D191" s="3">
        <f t="shared" si="16"/>
        <v>65149.25</v>
      </c>
      <c r="E191" s="1">
        <f t="shared" si="17"/>
        <v>1.0102368443581764</v>
      </c>
      <c r="F191" s="11"/>
      <c r="G191" s="4"/>
      <c r="H191" s="1"/>
      <c r="I191" s="1">
        <f t="shared" si="18"/>
        <v>35015</v>
      </c>
    </row>
    <row r="192" spans="1:9" x14ac:dyDescent="0.2">
      <c r="A192" s="5">
        <v>35096</v>
      </c>
      <c r="B192" s="1">
        <v>250</v>
      </c>
      <c r="C192" s="3">
        <v>195.39</v>
      </c>
      <c r="D192" s="3">
        <f t="shared" si="16"/>
        <v>66013.56</v>
      </c>
      <c r="E192" s="1">
        <f t="shared" si="17"/>
        <v>1.0102368443581764</v>
      </c>
      <c r="F192" s="11"/>
      <c r="G192" s="4"/>
      <c r="H192" s="1"/>
      <c r="I192" s="1">
        <f t="shared" si="18"/>
        <v>35265</v>
      </c>
    </row>
    <row r="193" spans="1:9" x14ac:dyDescent="0.2">
      <c r="A193" s="5">
        <v>35125</v>
      </c>
      <c r="B193" s="1">
        <v>250</v>
      </c>
      <c r="C193" s="3">
        <v>195.39</v>
      </c>
      <c r="D193" s="3">
        <f t="shared" si="16"/>
        <v>66886.720000000001</v>
      </c>
      <c r="E193" s="1">
        <f t="shared" si="17"/>
        <v>1.0102368443581764</v>
      </c>
      <c r="F193" s="11">
        <f>+ROUND(D193+(D193*G193),2)</f>
        <v>68893.320000000007</v>
      </c>
      <c r="G193" s="12">
        <v>0.03</v>
      </c>
      <c r="H193" s="1" t="s">
        <v>7</v>
      </c>
      <c r="I193" s="1">
        <f t="shared" si="18"/>
        <v>35515</v>
      </c>
    </row>
    <row r="194" spans="1:9" x14ac:dyDescent="0.2">
      <c r="A194" s="5">
        <v>35156</v>
      </c>
      <c r="B194" s="1">
        <v>250</v>
      </c>
      <c r="C194" s="3">
        <v>195.39</v>
      </c>
      <c r="D194" s="3">
        <f>+ROUND((F193+C194)*E194,2)</f>
        <v>69795.960000000006</v>
      </c>
      <c r="E194" s="1">
        <f t="shared" si="17"/>
        <v>1.0102368443581764</v>
      </c>
      <c r="F194" s="11"/>
      <c r="G194" s="4"/>
      <c r="H194" s="1"/>
      <c r="I194" s="1">
        <f t="shared" si="18"/>
        <v>35765</v>
      </c>
    </row>
    <row r="195" spans="1:9" x14ac:dyDescent="0.2">
      <c r="A195" s="5">
        <v>35186</v>
      </c>
      <c r="B195" s="1">
        <v>250</v>
      </c>
      <c r="C195" s="3">
        <v>195.39</v>
      </c>
      <c r="D195" s="3">
        <f t="shared" ref="D195:D205" si="19">+ROUND((D194+C195)*E195,2)</f>
        <v>70707.839999999997</v>
      </c>
      <c r="E195" s="1">
        <f t="shared" si="17"/>
        <v>1.0102368443581764</v>
      </c>
      <c r="F195" s="11"/>
      <c r="G195" s="4"/>
      <c r="H195" s="1"/>
      <c r="I195" s="1">
        <f t="shared" si="18"/>
        <v>36015</v>
      </c>
    </row>
    <row r="196" spans="1:9" x14ac:dyDescent="0.2">
      <c r="A196" s="5">
        <v>35217</v>
      </c>
      <c r="B196" s="1">
        <v>250</v>
      </c>
      <c r="C196" s="3">
        <v>195.39</v>
      </c>
      <c r="D196" s="3">
        <f t="shared" si="19"/>
        <v>71629.06</v>
      </c>
      <c r="E196" s="1">
        <f t="shared" si="17"/>
        <v>1.0102368443581764</v>
      </c>
      <c r="F196" s="11"/>
      <c r="G196" s="4"/>
      <c r="H196" s="1"/>
      <c r="I196" s="1">
        <f t="shared" si="18"/>
        <v>36265</v>
      </c>
    </row>
    <row r="197" spans="1:9" x14ac:dyDescent="0.2">
      <c r="A197" s="5">
        <v>35247</v>
      </c>
      <c r="B197" s="1">
        <v>250</v>
      </c>
      <c r="C197" s="3">
        <v>195.39</v>
      </c>
      <c r="D197" s="3">
        <f t="shared" si="19"/>
        <v>72559.710000000006</v>
      </c>
      <c r="E197" s="1">
        <f t="shared" si="17"/>
        <v>1.0102368443581764</v>
      </c>
      <c r="F197" s="11"/>
      <c r="G197" s="4"/>
      <c r="H197" s="1"/>
      <c r="I197" s="1">
        <f t="shared" si="18"/>
        <v>36515</v>
      </c>
    </row>
    <row r="198" spans="1:9" x14ac:dyDescent="0.2">
      <c r="A198" s="5">
        <v>35278</v>
      </c>
      <c r="B198" s="1">
        <v>250</v>
      </c>
      <c r="C198" s="3">
        <v>195.39</v>
      </c>
      <c r="D198" s="3">
        <f t="shared" si="19"/>
        <v>73499.88</v>
      </c>
      <c r="E198" s="1">
        <f t="shared" si="17"/>
        <v>1.0102368443581764</v>
      </c>
      <c r="F198" s="11"/>
      <c r="G198" s="4"/>
      <c r="H198" s="1"/>
      <c r="I198" s="1">
        <f t="shared" si="18"/>
        <v>36765</v>
      </c>
    </row>
    <row r="199" spans="1:9" x14ac:dyDescent="0.2">
      <c r="A199" s="5">
        <v>35309</v>
      </c>
      <c r="B199" s="1">
        <v>250</v>
      </c>
      <c r="C199" s="3">
        <v>195.39</v>
      </c>
      <c r="D199" s="3">
        <f t="shared" si="19"/>
        <v>74449.679999999993</v>
      </c>
      <c r="E199" s="1">
        <f t="shared" si="17"/>
        <v>1.0102368443581764</v>
      </c>
      <c r="F199" s="11"/>
      <c r="G199" s="4"/>
      <c r="H199" s="1"/>
      <c r="I199" s="1">
        <f t="shared" si="18"/>
        <v>37015</v>
      </c>
    </row>
    <row r="200" spans="1:9" s="10" customFormat="1" x14ac:dyDescent="0.2">
      <c r="A200" s="6">
        <v>35339</v>
      </c>
      <c r="B200" s="1">
        <v>250</v>
      </c>
      <c r="C200" s="3">
        <v>195.39</v>
      </c>
      <c r="D200" s="7">
        <f t="shared" si="19"/>
        <v>75409.2</v>
      </c>
      <c r="E200" s="8">
        <f t="shared" si="17"/>
        <v>1.0102368443581764</v>
      </c>
      <c r="F200" s="13"/>
      <c r="G200" s="9"/>
      <c r="H200" s="8"/>
      <c r="I200" s="8">
        <f t="shared" si="18"/>
        <v>37265</v>
      </c>
    </row>
    <row r="201" spans="1:9" x14ac:dyDescent="0.2">
      <c r="A201" s="5">
        <v>35370</v>
      </c>
      <c r="B201" s="1">
        <v>275</v>
      </c>
      <c r="C201" s="3">
        <v>211.73</v>
      </c>
      <c r="D201" s="3">
        <f t="shared" si="19"/>
        <v>76395.05</v>
      </c>
      <c r="E201" s="1">
        <f t="shared" si="17"/>
        <v>1.0102368443581764</v>
      </c>
      <c r="F201" s="11"/>
      <c r="G201" s="4"/>
      <c r="H201" s="1"/>
      <c r="I201" s="1">
        <f t="shared" si="18"/>
        <v>37540</v>
      </c>
    </row>
    <row r="202" spans="1:9" x14ac:dyDescent="0.2">
      <c r="A202" s="5">
        <v>35400</v>
      </c>
      <c r="B202" s="1">
        <v>275</v>
      </c>
      <c r="C202" s="3">
        <v>211.73</v>
      </c>
      <c r="D202" s="3">
        <f t="shared" si="19"/>
        <v>77390.990000000005</v>
      </c>
      <c r="E202" s="1">
        <f t="shared" si="17"/>
        <v>1.0102368443581764</v>
      </c>
      <c r="F202" s="11"/>
      <c r="G202" s="4"/>
      <c r="H202" s="1"/>
      <c r="I202" s="1">
        <f t="shared" si="18"/>
        <v>37815</v>
      </c>
    </row>
    <row r="203" spans="1:9" x14ac:dyDescent="0.2">
      <c r="A203" s="5">
        <v>35431</v>
      </c>
      <c r="B203" s="1">
        <v>275</v>
      </c>
      <c r="C203" s="3">
        <v>211.73</v>
      </c>
      <c r="D203" s="3">
        <f t="shared" si="19"/>
        <v>78397.13</v>
      </c>
      <c r="E203" s="1">
        <f t="shared" si="17"/>
        <v>1.0102368443581764</v>
      </c>
      <c r="F203" s="11"/>
      <c r="G203" s="4"/>
      <c r="H203" s="1"/>
      <c r="I203" s="1">
        <f t="shared" si="18"/>
        <v>38090</v>
      </c>
    </row>
    <row r="204" spans="1:9" x14ac:dyDescent="0.2">
      <c r="A204" s="5">
        <v>35462</v>
      </c>
      <c r="B204" s="1">
        <v>275</v>
      </c>
      <c r="C204" s="3">
        <v>211.73</v>
      </c>
      <c r="D204" s="3">
        <f t="shared" si="19"/>
        <v>79413.570000000007</v>
      </c>
      <c r="E204" s="1">
        <f t="shared" si="17"/>
        <v>1.0102368443581764</v>
      </c>
      <c r="F204" s="11"/>
      <c r="G204" s="4"/>
      <c r="H204" s="1"/>
      <c r="I204" s="1">
        <f t="shared" si="18"/>
        <v>38365</v>
      </c>
    </row>
    <row r="205" spans="1:9" x14ac:dyDescent="0.2">
      <c r="A205" s="5">
        <v>35490</v>
      </c>
      <c r="B205" s="1">
        <v>275</v>
      </c>
      <c r="C205" s="3">
        <v>211.73</v>
      </c>
      <c r="D205" s="3">
        <f t="shared" si="19"/>
        <v>80440.41</v>
      </c>
      <c r="E205" s="1">
        <f t="shared" si="17"/>
        <v>1.0102368443581764</v>
      </c>
      <c r="F205" s="11">
        <f>+ROUND(D205+(D205*G205),2)</f>
        <v>82853.62</v>
      </c>
      <c r="G205" s="12">
        <v>0.03</v>
      </c>
      <c r="H205" s="1" t="s">
        <v>7</v>
      </c>
      <c r="I205" s="1">
        <f t="shared" si="18"/>
        <v>38640</v>
      </c>
    </row>
    <row r="206" spans="1:9" x14ac:dyDescent="0.2">
      <c r="A206" s="5">
        <v>35521</v>
      </c>
      <c r="B206" s="1">
        <v>275</v>
      </c>
      <c r="C206" s="3">
        <v>211.73</v>
      </c>
      <c r="D206" s="3">
        <f>+ROUND((F205+C206)*E206,2)</f>
        <v>83915.68</v>
      </c>
      <c r="E206" s="1">
        <f t="shared" si="17"/>
        <v>1.0102368443581764</v>
      </c>
      <c r="F206" s="11"/>
      <c r="G206" s="4"/>
      <c r="H206" s="1"/>
      <c r="I206" s="1">
        <f t="shared" si="18"/>
        <v>38915</v>
      </c>
    </row>
    <row r="207" spans="1:9" x14ac:dyDescent="0.2">
      <c r="A207" s="5">
        <v>35551</v>
      </c>
      <c r="B207" s="1">
        <v>275</v>
      </c>
      <c r="C207" s="3">
        <v>211.73</v>
      </c>
      <c r="D207" s="3">
        <f t="shared" ref="D207:D217" si="20">+ROUND((D206+C207)*E207,2)</f>
        <v>84988.61</v>
      </c>
      <c r="E207" s="1">
        <f t="shared" si="17"/>
        <v>1.0102368443581764</v>
      </c>
      <c r="F207" s="11"/>
      <c r="G207" s="4"/>
      <c r="H207" s="1"/>
      <c r="I207" s="1">
        <f t="shared" si="18"/>
        <v>39190</v>
      </c>
    </row>
    <row r="208" spans="1:9" x14ac:dyDescent="0.2">
      <c r="A208" s="5">
        <v>35582</v>
      </c>
      <c r="B208" s="1">
        <v>275</v>
      </c>
      <c r="C208" s="3">
        <v>211.73</v>
      </c>
      <c r="D208" s="3">
        <f t="shared" si="20"/>
        <v>86072.52</v>
      </c>
      <c r="E208" s="1">
        <f t="shared" si="17"/>
        <v>1.0102368443581764</v>
      </c>
      <c r="F208" s="11"/>
      <c r="G208" s="4"/>
      <c r="H208" s="1"/>
      <c r="I208" s="1">
        <f t="shared" si="18"/>
        <v>39465</v>
      </c>
    </row>
    <row r="209" spans="1:9" x14ac:dyDescent="0.2">
      <c r="A209" s="5">
        <v>35612</v>
      </c>
      <c r="B209" s="1">
        <v>275</v>
      </c>
      <c r="C209" s="3">
        <v>211.73</v>
      </c>
      <c r="D209" s="3">
        <f t="shared" si="20"/>
        <v>87167.53</v>
      </c>
      <c r="E209" s="1">
        <f t="shared" si="17"/>
        <v>1.0102368443581764</v>
      </c>
      <c r="F209" s="11"/>
      <c r="G209" s="4"/>
      <c r="H209" s="1"/>
      <c r="I209" s="1">
        <f t="shared" si="18"/>
        <v>39740</v>
      </c>
    </row>
    <row r="210" spans="1:9" s="10" customFormat="1" x14ac:dyDescent="0.2">
      <c r="A210" s="6">
        <v>35643</v>
      </c>
      <c r="B210" s="1">
        <v>275</v>
      </c>
      <c r="C210" s="3">
        <v>211.73</v>
      </c>
      <c r="D210" s="7">
        <f t="shared" si="20"/>
        <v>88273.75</v>
      </c>
      <c r="E210" s="8">
        <f t="shared" si="17"/>
        <v>1.0102368443581764</v>
      </c>
      <c r="F210" s="13"/>
      <c r="G210" s="9"/>
      <c r="H210" s="8"/>
      <c r="I210" s="8">
        <f t="shared" si="18"/>
        <v>40015</v>
      </c>
    </row>
    <row r="211" spans="1:9" x14ac:dyDescent="0.2">
      <c r="A211" s="5">
        <v>35674</v>
      </c>
      <c r="B211" s="1">
        <v>500</v>
      </c>
      <c r="C211" s="3">
        <v>384.39</v>
      </c>
      <c r="D211" s="3">
        <f t="shared" si="20"/>
        <v>89565.72</v>
      </c>
      <c r="E211" s="1">
        <f t="shared" si="17"/>
        <v>1.0102368443581764</v>
      </c>
      <c r="F211" s="11"/>
      <c r="G211" s="4"/>
      <c r="H211" s="1"/>
      <c r="I211" s="1">
        <f t="shared" si="18"/>
        <v>40515</v>
      </c>
    </row>
    <row r="212" spans="1:9" x14ac:dyDescent="0.2">
      <c r="A212" s="5">
        <v>35704</v>
      </c>
      <c r="B212" s="1">
        <v>500</v>
      </c>
      <c r="C212" s="3">
        <v>384.39</v>
      </c>
      <c r="D212" s="3">
        <f t="shared" si="20"/>
        <v>90870.92</v>
      </c>
      <c r="E212" s="1">
        <f t="shared" si="17"/>
        <v>1.0102368443581764</v>
      </c>
      <c r="F212" s="11"/>
      <c r="G212" s="4"/>
      <c r="H212" s="1"/>
      <c r="I212" s="1">
        <f t="shared" si="18"/>
        <v>41015</v>
      </c>
    </row>
    <row r="213" spans="1:9" x14ac:dyDescent="0.2">
      <c r="A213" s="5">
        <v>35735</v>
      </c>
      <c r="B213" s="1">
        <v>500</v>
      </c>
      <c r="C213" s="3">
        <v>384.39</v>
      </c>
      <c r="D213" s="3">
        <f t="shared" si="20"/>
        <v>92189.48</v>
      </c>
      <c r="E213" s="1">
        <f t="shared" si="17"/>
        <v>1.0102368443581764</v>
      </c>
      <c r="F213" s="11"/>
      <c r="G213" s="4"/>
      <c r="H213" s="1"/>
      <c r="I213" s="1">
        <f t="shared" si="18"/>
        <v>41515</v>
      </c>
    </row>
    <row r="214" spans="1:9" x14ac:dyDescent="0.2">
      <c r="A214" s="5">
        <v>35765</v>
      </c>
      <c r="B214" s="1">
        <v>500</v>
      </c>
      <c r="C214" s="3">
        <v>384.39</v>
      </c>
      <c r="D214" s="3">
        <f t="shared" si="20"/>
        <v>93521.53</v>
      </c>
      <c r="E214" s="1">
        <f t="shared" si="17"/>
        <v>1.0102368443581764</v>
      </c>
      <c r="F214" s="11"/>
      <c r="G214" s="4"/>
      <c r="H214" s="1"/>
      <c r="I214" s="1">
        <f t="shared" si="18"/>
        <v>42015</v>
      </c>
    </row>
    <row r="215" spans="1:9" x14ac:dyDescent="0.2">
      <c r="A215" s="5">
        <v>35796</v>
      </c>
      <c r="B215" s="1">
        <v>500</v>
      </c>
      <c r="C215" s="3">
        <v>384.39</v>
      </c>
      <c r="D215" s="3">
        <f t="shared" si="20"/>
        <v>94867.22</v>
      </c>
      <c r="E215" s="1">
        <f t="shared" si="17"/>
        <v>1.0102368443581764</v>
      </c>
      <c r="F215" s="11"/>
      <c r="G215" s="4"/>
      <c r="H215" s="1"/>
      <c r="I215" s="1">
        <f t="shared" si="18"/>
        <v>42515</v>
      </c>
    </row>
    <row r="216" spans="1:9" x14ac:dyDescent="0.2">
      <c r="A216" s="5">
        <v>35827</v>
      </c>
      <c r="B216" s="1">
        <v>500</v>
      </c>
      <c r="C216" s="3">
        <v>384.39</v>
      </c>
      <c r="D216" s="3">
        <f t="shared" si="20"/>
        <v>96226.69</v>
      </c>
      <c r="E216" s="1">
        <f t="shared" si="17"/>
        <v>1.0102368443581764</v>
      </c>
      <c r="F216" s="11"/>
      <c r="G216" s="4"/>
      <c r="H216" s="1"/>
      <c r="I216" s="1">
        <f t="shared" si="18"/>
        <v>43015</v>
      </c>
    </row>
    <row r="217" spans="1:9" x14ac:dyDescent="0.2">
      <c r="A217" s="5">
        <v>35855</v>
      </c>
      <c r="B217" s="1">
        <v>500</v>
      </c>
      <c r="C217" s="3">
        <v>384.39</v>
      </c>
      <c r="D217" s="3">
        <f t="shared" si="20"/>
        <v>97600.07</v>
      </c>
      <c r="E217" s="1">
        <f t="shared" si="17"/>
        <v>1.0102368443581764</v>
      </c>
      <c r="F217" s="11">
        <f>+ROUND(D217+(D217*G217),2)</f>
        <v>100528.07</v>
      </c>
      <c r="G217" s="12">
        <v>0.03</v>
      </c>
      <c r="H217" s="1" t="s">
        <v>7</v>
      </c>
      <c r="I217" s="1">
        <f t="shared" si="18"/>
        <v>43515</v>
      </c>
    </row>
    <row r="218" spans="1:9" x14ac:dyDescent="0.2">
      <c r="A218" s="5">
        <v>35886</v>
      </c>
      <c r="B218" s="1">
        <v>500</v>
      </c>
      <c r="C218" s="3">
        <v>384.39</v>
      </c>
      <c r="D218" s="3">
        <f>+ROUND((F217+C218)*E218,2)</f>
        <v>101945.49</v>
      </c>
      <c r="E218" s="1">
        <f t="shared" si="17"/>
        <v>1.0102368443581764</v>
      </c>
      <c r="F218" s="11"/>
      <c r="G218" s="4"/>
      <c r="H218" s="1"/>
      <c r="I218" s="1">
        <f t="shared" si="18"/>
        <v>44015</v>
      </c>
    </row>
    <row r="219" spans="1:9" x14ac:dyDescent="0.2">
      <c r="A219" s="5">
        <v>35916</v>
      </c>
      <c r="B219" s="1">
        <v>500</v>
      </c>
      <c r="C219" s="3">
        <v>384.39</v>
      </c>
      <c r="D219" s="3">
        <f t="shared" ref="D219:D229" si="21">+ROUND((D218+C219)*E219,2)</f>
        <v>103377.42</v>
      </c>
      <c r="E219" s="1">
        <f t="shared" si="17"/>
        <v>1.0102368443581764</v>
      </c>
      <c r="F219" s="11"/>
      <c r="G219" s="4"/>
      <c r="H219" s="1"/>
      <c r="I219" s="1">
        <f t="shared" si="18"/>
        <v>44515</v>
      </c>
    </row>
    <row r="220" spans="1:9" x14ac:dyDescent="0.2">
      <c r="A220" s="5">
        <v>35947</v>
      </c>
      <c r="B220" s="1">
        <v>500</v>
      </c>
      <c r="C220" s="3">
        <v>384.39</v>
      </c>
      <c r="D220" s="3">
        <f t="shared" si="21"/>
        <v>104824</v>
      </c>
      <c r="E220" s="1">
        <f t="shared" si="17"/>
        <v>1.0102368443581764</v>
      </c>
      <c r="F220" s="11"/>
      <c r="G220" s="4"/>
      <c r="H220" s="1"/>
      <c r="I220" s="1">
        <f t="shared" si="18"/>
        <v>45015</v>
      </c>
    </row>
    <row r="221" spans="1:9" x14ac:dyDescent="0.2">
      <c r="A221" s="5">
        <v>35977</v>
      </c>
      <c r="B221" s="1">
        <v>500</v>
      </c>
      <c r="C221" s="3">
        <v>384.39</v>
      </c>
      <c r="D221" s="3">
        <f t="shared" si="21"/>
        <v>106285.39</v>
      </c>
      <c r="E221" s="1">
        <f t="shared" si="17"/>
        <v>1.0102368443581764</v>
      </c>
      <c r="F221" s="11"/>
      <c r="G221" s="4"/>
      <c r="H221" s="1"/>
      <c r="I221" s="1">
        <f t="shared" si="18"/>
        <v>45515</v>
      </c>
    </row>
    <row r="222" spans="1:9" x14ac:dyDescent="0.2">
      <c r="A222" s="5">
        <v>36008</v>
      </c>
      <c r="B222" s="1">
        <v>500</v>
      </c>
      <c r="C222" s="3">
        <v>384.39</v>
      </c>
      <c r="D222" s="3">
        <f t="shared" si="21"/>
        <v>107761.74</v>
      </c>
      <c r="E222" s="1">
        <f t="shared" si="17"/>
        <v>1.0102368443581764</v>
      </c>
      <c r="F222" s="11"/>
      <c r="G222" s="4"/>
      <c r="H222" s="1"/>
      <c r="I222" s="1">
        <f t="shared" si="18"/>
        <v>46015</v>
      </c>
    </row>
    <row r="223" spans="1:9" x14ac:dyDescent="0.2">
      <c r="A223" s="5">
        <v>36039</v>
      </c>
      <c r="B223" s="1">
        <v>500</v>
      </c>
      <c r="C223" s="3">
        <v>384.39</v>
      </c>
      <c r="D223" s="3">
        <f t="shared" si="21"/>
        <v>109253.21</v>
      </c>
      <c r="E223" s="1">
        <f t="shared" si="17"/>
        <v>1.0102368443581764</v>
      </c>
      <c r="F223" s="11"/>
      <c r="G223" s="4"/>
      <c r="H223" s="1"/>
      <c r="I223" s="1">
        <f t="shared" si="18"/>
        <v>46515</v>
      </c>
    </row>
    <row r="224" spans="1:9" x14ac:dyDescent="0.2">
      <c r="A224" s="5">
        <v>36069</v>
      </c>
      <c r="B224" s="1">
        <v>500</v>
      </c>
      <c r="C224" s="3">
        <v>384.39</v>
      </c>
      <c r="D224" s="3">
        <f t="shared" si="21"/>
        <v>110759.94</v>
      </c>
      <c r="E224" s="1">
        <f t="shared" si="17"/>
        <v>1.0102368443581764</v>
      </c>
      <c r="F224" s="11"/>
      <c r="G224" s="4"/>
      <c r="H224" s="1"/>
      <c r="I224" s="1">
        <f t="shared" si="18"/>
        <v>47015</v>
      </c>
    </row>
    <row r="225" spans="1:9" x14ac:dyDescent="0.2">
      <c r="A225" s="5">
        <v>36100</v>
      </c>
      <c r="B225" s="1">
        <v>500</v>
      </c>
      <c r="C225" s="3">
        <v>384.39</v>
      </c>
      <c r="D225" s="3">
        <f t="shared" si="21"/>
        <v>112282.1</v>
      </c>
      <c r="E225" s="1">
        <f t="shared" si="17"/>
        <v>1.0102368443581764</v>
      </c>
      <c r="F225" s="11"/>
      <c r="G225" s="4"/>
      <c r="H225" s="1"/>
      <c r="I225" s="1">
        <f t="shared" si="18"/>
        <v>47515</v>
      </c>
    </row>
    <row r="226" spans="1:9" x14ac:dyDescent="0.2">
      <c r="A226" s="5">
        <v>36130</v>
      </c>
      <c r="B226" s="1">
        <v>500</v>
      </c>
      <c r="C226" s="3">
        <v>384.39</v>
      </c>
      <c r="D226" s="3">
        <f t="shared" si="21"/>
        <v>113819.84</v>
      </c>
      <c r="E226" s="1">
        <f t="shared" si="17"/>
        <v>1.0102368443581764</v>
      </c>
      <c r="F226" s="11"/>
      <c r="G226" s="4"/>
      <c r="H226" s="1"/>
      <c r="I226" s="1">
        <f t="shared" si="18"/>
        <v>48015</v>
      </c>
    </row>
    <row r="227" spans="1:9" x14ac:dyDescent="0.2">
      <c r="A227" s="5">
        <v>36161</v>
      </c>
      <c r="B227" s="1">
        <v>500</v>
      </c>
      <c r="C227" s="3">
        <v>384.39</v>
      </c>
      <c r="D227" s="3">
        <f t="shared" si="21"/>
        <v>115373.32</v>
      </c>
      <c r="E227" s="1">
        <f t="shared" si="17"/>
        <v>1.0102368443581764</v>
      </c>
      <c r="F227" s="11"/>
      <c r="G227" s="4"/>
      <c r="H227" s="1"/>
      <c r="I227" s="1">
        <f t="shared" si="18"/>
        <v>48515</v>
      </c>
    </row>
    <row r="228" spans="1:9" x14ac:dyDescent="0.2">
      <c r="A228" s="5">
        <v>36192</v>
      </c>
      <c r="B228" s="1">
        <v>500</v>
      </c>
      <c r="C228" s="3">
        <v>384.39</v>
      </c>
      <c r="D228" s="3">
        <f t="shared" si="21"/>
        <v>116942.7</v>
      </c>
      <c r="E228" s="1">
        <f t="shared" si="17"/>
        <v>1.0102368443581764</v>
      </c>
      <c r="F228" s="11"/>
      <c r="G228" s="4"/>
      <c r="H228" s="1"/>
      <c r="I228" s="1">
        <f t="shared" si="18"/>
        <v>49015</v>
      </c>
    </row>
    <row r="229" spans="1:9" x14ac:dyDescent="0.2">
      <c r="A229" s="5">
        <v>36220</v>
      </c>
      <c r="B229" s="1">
        <v>500</v>
      </c>
      <c r="C229" s="3">
        <v>384.39</v>
      </c>
      <c r="D229" s="3">
        <f t="shared" si="21"/>
        <v>118528.15</v>
      </c>
      <c r="E229" s="1">
        <f t="shared" si="17"/>
        <v>1.0102368443581764</v>
      </c>
      <c r="F229" s="11">
        <f>+ROUND(D229+(D229*G229),2)</f>
        <v>120898.71</v>
      </c>
      <c r="G229" s="12">
        <v>0.02</v>
      </c>
      <c r="H229" s="1" t="s">
        <v>7</v>
      </c>
      <c r="I229" s="1">
        <f t="shared" si="18"/>
        <v>49515</v>
      </c>
    </row>
    <row r="230" spans="1:9" x14ac:dyDescent="0.2">
      <c r="A230" s="5">
        <v>36251</v>
      </c>
      <c r="B230" s="1">
        <v>500</v>
      </c>
      <c r="C230" s="3">
        <v>384.39</v>
      </c>
      <c r="D230" s="3">
        <f>+ROUND((F229+C230)*E230,2)</f>
        <v>122524.66</v>
      </c>
      <c r="E230" s="1">
        <f t="shared" si="17"/>
        <v>1.0102368443581764</v>
      </c>
      <c r="F230" s="11"/>
      <c r="G230" s="4"/>
      <c r="H230" s="1"/>
      <c r="I230" s="1">
        <f t="shared" si="18"/>
        <v>50015</v>
      </c>
    </row>
    <row r="231" spans="1:9" x14ac:dyDescent="0.2">
      <c r="A231" s="5">
        <v>36281</v>
      </c>
      <c r="B231" s="1">
        <v>500</v>
      </c>
      <c r="C231" s="3">
        <v>384.39</v>
      </c>
      <c r="D231" s="3">
        <f t="shared" ref="D231:D289" si="22">+ROUND((D230+C231)*E231,2)</f>
        <v>124167.25</v>
      </c>
      <c r="E231" s="1">
        <f t="shared" si="17"/>
        <v>1.0102368443581764</v>
      </c>
      <c r="F231" s="11"/>
      <c r="G231" s="4"/>
      <c r="H231" s="1"/>
      <c r="I231" s="1">
        <f t="shared" si="18"/>
        <v>50515</v>
      </c>
    </row>
    <row r="232" spans="1:9" x14ac:dyDescent="0.2">
      <c r="A232" s="5">
        <v>36312</v>
      </c>
      <c r="B232" s="1">
        <v>500</v>
      </c>
      <c r="C232" s="3">
        <v>384.39</v>
      </c>
      <c r="D232" s="3">
        <f t="shared" si="22"/>
        <v>125826.66</v>
      </c>
      <c r="E232" s="1">
        <f t="shared" si="17"/>
        <v>1.0102368443581764</v>
      </c>
      <c r="F232" s="11"/>
      <c r="G232" s="4"/>
      <c r="H232" s="1"/>
      <c r="I232" s="1">
        <f t="shared" si="18"/>
        <v>51015</v>
      </c>
    </row>
    <row r="233" spans="1:9" x14ac:dyDescent="0.2">
      <c r="A233" s="5">
        <v>36342</v>
      </c>
      <c r="B233" s="1">
        <v>500</v>
      </c>
      <c r="C233" s="3">
        <v>384.39</v>
      </c>
      <c r="D233" s="3">
        <f t="shared" si="22"/>
        <v>127503.05</v>
      </c>
      <c r="E233" s="1">
        <f t="shared" si="17"/>
        <v>1.0102368443581764</v>
      </c>
      <c r="F233" s="11"/>
      <c r="G233" s="4"/>
      <c r="H233" s="1"/>
      <c r="I233" s="1">
        <f t="shared" si="18"/>
        <v>51515</v>
      </c>
    </row>
    <row r="234" spans="1:9" x14ac:dyDescent="0.2">
      <c r="A234" s="5">
        <v>36373</v>
      </c>
      <c r="B234" s="1">
        <v>500</v>
      </c>
      <c r="C234" s="3">
        <v>384.39</v>
      </c>
      <c r="D234" s="3">
        <f t="shared" si="22"/>
        <v>129196.6</v>
      </c>
      <c r="E234" s="1">
        <f t="shared" si="17"/>
        <v>1.0102368443581764</v>
      </c>
      <c r="F234" s="11"/>
      <c r="G234" s="4"/>
      <c r="H234" s="1"/>
      <c r="I234" s="1">
        <f t="shared" si="18"/>
        <v>52015</v>
      </c>
    </row>
    <row r="235" spans="1:9" x14ac:dyDescent="0.2">
      <c r="A235" s="5">
        <v>36404</v>
      </c>
      <c r="B235" s="1">
        <v>500</v>
      </c>
      <c r="C235" s="3">
        <v>384.39</v>
      </c>
      <c r="D235" s="3">
        <f t="shared" si="22"/>
        <v>130907.49</v>
      </c>
      <c r="E235" s="1">
        <f t="shared" si="17"/>
        <v>1.0102368443581764</v>
      </c>
      <c r="F235" s="11"/>
      <c r="G235" s="4"/>
      <c r="H235" s="1"/>
      <c r="I235" s="1">
        <f t="shared" si="18"/>
        <v>52515</v>
      </c>
    </row>
    <row r="236" spans="1:9" x14ac:dyDescent="0.2">
      <c r="A236" s="5">
        <v>36434</v>
      </c>
      <c r="B236" s="1">
        <v>500</v>
      </c>
      <c r="C236" s="3">
        <v>384.39</v>
      </c>
      <c r="D236" s="3">
        <f t="shared" si="22"/>
        <v>132635.89000000001</v>
      </c>
      <c r="E236" s="1">
        <f t="shared" si="17"/>
        <v>1.0102368443581764</v>
      </c>
      <c r="F236" s="11"/>
      <c r="G236" s="4"/>
      <c r="H236" s="1"/>
      <c r="I236" s="1">
        <f t="shared" si="18"/>
        <v>53015</v>
      </c>
    </row>
    <row r="237" spans="1:9" x14ac:dyDescent="0.2">
      <c r="A237" s="5">
        <v>36465</v>
      </c>
      <c r="B237" s="1">
        <v>500</v>
      </c>
      <c r="C237" s="3">
        <v>384.39</v>
      </c>
      <c r="D237" s="3">
        <f t="shared" si="22"/>
        <v>134381.99</v>
      </c>
      <c r="E237" s="1">
        <f t="shared" si="17"/>
        <v>1.0102368443581764</v>
      </c>
      <c r="F237" s="11"/>
      <c r="G237" s="4"/>
      <c r="H237" s="1"/>
      <c r="I237" s="1">
        <f t="shared" si="18"/>
        <v>53515</v>
      </c>
    </row>
    <row r="238" spans="1:9" x14ac:dyDescent="0.2">
      <c r="A238" s="5">
        <v>36495</v>
      </c>
      <c r="B238" s="1">
        <v>500</v>
      </c>
      <c r="C238" s="3">
        <v>384.39</v>
      </c>
      <c r="D238" s="3">
        <f t="shared" si="22"/>
        <v>136145.96</v>
      </c>
      <c r="E238" s="1">
        <f t="shared" si="17"/>
        <v>1.0102368443581764</v>
      </c>
      <c r="F238" s="11"/>
      <c r="G238" s="4"/>
      <c r="H238" s="1"/>
      <c r="I238" s="1">
        <f t="shared" si="18"/>
        <v>54015</v>
      </c>
    </row>
    <row r="239" spans="1:9" x14ac:dyDescent="0.2">
      <c r="A239" s="5">
        <v>36526</v>
      </c>
      <c r="B239" s="1">
        <v>500</v>
      </c>
      <c r="C239" s="3">
        <v>384.39</v>
      </c>
      <c r="D239" s="3">
        <f t="shared" si="22"/>
        <v>137927.99</v>
      </c>
      <c r="E239" s="1">
        <f t="shared" si="17"/>
        <v>1.0102368443581764</v>
      </c>
      <c r="F239" s="11"/>
      <c r="G239" s="4"/>
      <c r="H239" s="1"/>
      <c r="I239" s="1">
        <f t="shared" si="18"/>
        <v>54515</v>
      </c>
    </row>
    <row r="240" spans="1:9" x14ac:dyDescent="0.2">
      <c r="A240" s="5">
        <v>36557</v>
      </c>
      <c r="B240" s="1">
        <v>500</v>
      </c>
      <c r="C240" s="3">
        <v>384.39</v>
      </c>
      <c r="D240" s="3">
        <f t="shared" si="22"/>
        <v>139728.26</v>
      </c>
      <c r="E240" s="1">
        <f t="shared" si="17"/>
        <v>1.0102368443581764</v>
      </c>
      <c r="F240" s="11"/>
      <c r="G240" s="4"/>
      <c r="H240" s="1"/>
      <c r="I240" s="1">
        <f t="shared" si="18"/>
        <v>55015</v>
      </c>
    </row>
    <row r="241" spans="1:9" s="10" customFormat="1" x14ac:dyDescent="0.2">
      <c r="A241" s="6">
        <v>36586</v>
      </c>
      <c r="B241" s="1">
        <v>500</v>
      </c>
      <c r="C241" s="3">
        <v>384.39</v>
      </c>
      <c r="D241" s="7">
        <f t="shared" si="22"/>
        <v>141546.96</v>
      </c>
      <c r="E241" s="8">
        <f t="shared" si="17"/>
        <v>1.0102368443581764</v>
      </c>
      <c r="F241" s="13"/>
      <c r="G241" s="14">
        <v>0</v>
      </c>
      <c r="H241" s="8"/>
      <c r="I241" s="8">
        <f t="shared" si="18"/>
        <v>55515</v>
      </c>
    </row>
    <row r="242" spans="1:9" x14ac:dyDescent="0.2">
      <c r="A242" s="5">
        <v>36617</v>
      </c>
      <c r="B242" s="1">
        <v>500</v>
      </c>
      <c r="C242" s="3">
        <v>384.39</v>
      </c>
      <c r="D242" s="3">
        <f t="shared" si="22"/>
        <v>143278.10999999999</v>
      </c>
      <c r="E242" s="1">
        <f>1.12^(1/12)</f>
        <v>1.009488792934583</v>
      </c>
      <c r="F242" s="11"/>
      <c r="G242" s="4"/>
      <c r="H242" s="1"/>
      <c r="I242" s="1">
        <f t="shared" si="18"/>
        <v>56015</v>
      </c>
    </row>
    <row r="243" spans="1:9" x14ac:dyDescent="0.2">
      <c r="A243" s="5">
        <v>36647</v>
      </c>
      <c r="B243" s="1">
        <v>500</v>
      </c>
      <c r="C243" s="3">
        <v>384.39</v>
      </c>
      <c r="D243" s="3">
        <f t="shared" si="22"/>
        <v>145025.68</v>
      </c>
      <c r="E243" s="1">
        <f t="shared" ref="E243:E253" si="23">1.12^(1/12)</f>
        <v>1.009488792934583</v>
      </c>
      <c r="F243" s="11"/>
      <c r="G243" s="4"/>
      <c r="H243" s="1"/>
      <c r="I243" s="1">
        <f t="shared" si="18"/>
        <v>56515</v>
      </c>
    </row>
    <row r="244" spans="1:9" x14ac:dyDescent="0.2">
      <c r="A244" s="5">
        <v>36678</v>
      </c>
      <c r="B244" s="1">
        <v>500</v>
      </c>
      <c r="C244" s="3">
        <v>384.39</v>
      </c>
      <c r="D244" s="3">
        <f t="shared" si="22"/>
        <v>146789.84</v>
      </c>
      <c r="E244" s="1">
        <f t="shared" si="23"/>
        <v>1.009488792934583</v>
      </c>
      <c r="F244" s="11"/>
      <c r="G244" s="4"/>
      <c r="H244" s="1"/>
      <c r="I244" s="1">
        <f t="shared" si="18"/>
        <v>57015</v>
      </c>
    </row>
    <row r="245" spans="1:9" x14ac:dyDescent="0.2">
      <c r="A245" s="5">
        <v>36708</v>
      </c>
      <c r="B245" s="1">
        <v>500</v>
      </c>
      <c r="C245" s="3">
        <v>384.39</v>
      </c>
      <c r="D245" s="3">
        <f t="shared" si="22"/>
        <v>148570.74</v>
      </c>
      <c r="E245" s="1">
        <f t="shared" si="23"/>
        <v>1.009488792934583</v>
      </c>
      <c r="F245" s="11"/>
      <c r="G245" s="4"/>
      <c r="H245" s="1"/>
      <c r="I245" s="1">
        <f t="shared" si="18"/>
        <v>57515</v>
      </c>
    </row>
    <row r="246" spans="1:9" x14ac:dyDescent="0.2">
      <c r="A246" s="5">
        <v>36739</v>
      </c>
      <c r="B246" s="1">
        <v>500</v>
      </c>
      <c r="C246" s="3">
        <v>384.39</v>
      </c>
      <c r="D246" s="3">
        <f t="shared" si="22"/>
        <v>150368.53</v>
      </c>
      <c r="E246" s="1">
        <f t="shared" si="23"/>
        <v>1.009488792934583</v>
      </c>
      <c r="F246" s="11"/>
      <c r="G246" s="4"/>
      <c r="H246" s="1"/>
      <c r="I246" s="1">
        <f t="shared" si="18"/>
        <v>58015</v>
      </c>
    </row>
    <row r="247" spans="1:9" x14ac:dyDescent="0.2">
      <c r="A247" s="5">
        <v>36770</v>
      </c>
      <c r="B247" s="1">
        <v>500</v>
      </c>
      <c r="C247" s="3">
        <v>384.39</v>
      </c>
      <c r="D247" s="3">
        <f t="shared" si="22"/>
        <v>152183.38</v>
      </c>
      <c r="E247" s="1">
        <f t="shared" si="23"/>
        <v>1.009488792934583</v>
      </c>
      <c r="F247" s="11"/>
      <c r="G247" s="4"/>
      <c r="H247" s="1"/>
      <c r="I247" s="1">
        <f t="shared" si="18"/>
        <v>58515</v>
      </c>
    </row>
    <row r="248" spans="1:9" x14ac:dyDescent="0.2">
      <c r="A248" s="5">
        <v>36800</v>
      </c>
      <c r="B248" s="1">
        <v>500</v>
      </c>
      <c r="C248" s="3">
        <v>384.39</v>
      </c>
      <c r="D248" s="3">
        <f t="shared" si="22"/>
        <v>154015.45000000001</v>
      </c>
      <c r="E248" s="1">
        <f t="shared" si="23"/>
        <v>1.009488792934583</v>
      </c>
      <c r="F248" s="11"/>
      <c r="G248" s="4"/>
      <c r="H248" s="1"/>
      <c r="I248" s="1">
        <f t="shared" si="18"/>
        <v>59015</v>
      </c>
    </row>
    <row r="249" spans="1:9" x14ac:dyDescent="0.2">
      <c r="A249" s="5">
        <v>36831</v>
      </c>
      <c r="B249" s="1">
        <v>500</v>
      </c>
      <c r="C249" s="3">
        <v>384.39</v>
      </c>
      <c r="D249" s="3">
        <f t="shared" si="22"/>
        <v>155864.91</v>
      </c>
      <c r="E249" s="1">
        <f t="shared" si="23"/>
        <v>1.009488792934583</v>
      </c>
      <c r="F249" s="11"/>
      <c r="G249" s="4"/>
      <c r="H249" s="1"/>
      <c r="I249" s="1">
        <f t="shared" si="18"/>
        <v>59515</v>
      </c>
    </row>
    <row r="250" spans="1:9" x14ac:dyDescent="0.2">
      <c r="A250" s="5">
        <v>36861</v>
      </c>
      <c r="B250" s="1">
        <v>500</v>
      </c>
      <c r="C250" s="3">
        <v>384.39</v>
      </c>
      <c r="D250" s="3">
        <f t="shared" si="22"/>
        <v>157731.92000000001</v>
      </c>
      <c r="E250" s="1">
        <f t="shared" si="23"/>
        <v>1.009488792934583</v>
      </c>
      <c r="F250" s="11"/>
      <c r="G250" s="4"/>
      <c r="H250" s="1"/>
      <c r="I250" s="1">
        <f t="shared" si="18"/>
        <v>60015</v>
      </c>
    </row>
    <row r="251" spans="1:9" x14ac:dyDescent="0.2">
      <c r="A251" s="5">
        <v>36892</v>
      </c>
      <c r="B251" s="1">
        <v>500</v>
      </c>
      <c r="C251" s="3">
        <v>384.39</v>
      </c>
      <c r="D251" s="3">
        <f t="shared" si="22"/>
        <v>159616.64000000001</v>
      </c>
      <c r="E251" s="1">
        <f t="shared" si="23"/>
        <v>1.009488792934583</v>
      </c>
      <c r="F251" s="11"/>
      <c r="G251" s="4"/>
      <c r="H251" s="1"/>
      <c r="I251" s="1">
        <f t="shared" si="18"/>
        <v>60515</v>
      </c>
    </row>
    <row r="252" spans="1:9" x14ac:dyDescent="0.2">
      <c r="A252" s="5">
        <v>36923</v>
      </c>
      <c r="B252" s="1">
        <v>500</v>
      </c>
      <c r="C252" s="3">
        <v>384.39</v>
      </c>
      <c r="D252" s="3">
        <f t="shared" si="22"/>
        <v>161519.25</v>
      </c>
      <c r="E252" s="1">
        <f t="shared" si="23"/>
        <v>1.009488792934583</v>
      </c>
      <c r="F252" s="11"/>
      <c r="G252" s="4"/>
      <c r="H252" s="1"/>
      <c r="I252" s="1">
        <f t="shared" ref="I252:I315" si="24">+I251+B252</f>
        <v>61015</v>
      </c>
    </row>
    <row r="253" spans="1:9" x14ac:dyDescent="0.2">
      <c r="A253" s="5">
        <v>36951</v>
      </c>
      <c r="B253" s="1">
        <v>500</v>
      </c>
      <c r="C253" s="3">
        <v>384.39</v>
      </c>
      <c r="D253" s="3">
        <f t="shared" si="22"/>
        <v>163439.91</v>
      </c>
      <c r="E253" s="1">
        <f t="shared" si="23"/>
        <v>1.009488792934583</v>
      </c>
      <c r="F253" s="11"/>
      <c r="G253" s="12">
        <v>0</v>
      </c>
      <c r="H253" s="1"/>
      <c r="I253" s="1">
        <f t="shared" si="24"/>
        <v>61515</v>
      </c>
    </row>
    <row r="254" spans="1:9" x14ac:dyDescent="0.2">
      <c r="A254" s="5">
        <v>36982</v>
      </c>
      <c r="B254" s="1">
        <v>500</v>
      </c>
      <c r="C254" s="3">
        <v>384.39</v>
      </c>
      <c r="D254" s="3">
        <f t="shared" si="22"/>
        <v>165255.24</v>
      </c>
      <c r="E254" s="1">
        <f>1.11^(1/12)</f>
        <v>1.0087345938235519</v>
      </c>
      <c r="F254" s="11"/>
      <c r="G254" s="4"/>
      <c r="H254" s="1"/>
      <c r="I254" s="1">
        <f t="shared" si="24"/>
        <v>62015</v>
      </c>
    </row>
    <row r="255" spans="1:9" x14ac:dyDescent="0.2">
      <c r="A255" s="5">
        <v>37012</v>
      </c>
      <c r="B255" s="1">
        <v>500</v>
      </c>
      <c r="C255" s="3">
        <v>384.39</v>
      </c>
      <c r="D255" s="3">
        <f t="shared" si="22"/>
        <v>167086.42000000001</v>
      </c>
      <c r="E255" s="1">
        <f t="shared" ref="E255:E265" si="25">1.11^(1/12)</f>
        <v>1.0087345938235519</v>
      </c>
      <c r="F255" s="11"/>
      <c r="G255" s="4"/>
      <c r="H255" s="1"/>
      <c r="I255" s="1">
        <f t="shared" si="24"/>
        <v>62515</v>
      </c>
    </row>
    <row r="256" spans="1:9" x14ac:dyDescent="0.2">
      <c r="A256" s="5">
        <v>37043</v>
      </c>
      <c r="B256" s="1">
        <v>500</v>
      </c>
      <c r="C256" s="3">
        <v>384.39</v>
      </c>
      <c r="D256" s="3">
        <f t="shared" si="22"/>
        <v>168933.6</v>
      </c>
      <c r="E256" s="1">
        <f t="shared" si="25"/>
        <v>1.0087345938235519</v>
      </c>
      <c r="F256" s="11"/>
      <c r="G256" s="4"/>
      <c r="H256" s="1"/>
      <c r="I256" s="1">
        <f t="shared" si="24"/>
        <v>63015</v>
      </c>
    </row>
    <row r="257" spans="1:9" x14ac:dyDescent="0.2">
      <c r="A257" s="5">
        <v>37073</v>
      </c>
      <c r="B257" s="1">
        <v>500</v>
      </c>
      <c r="C257" s="3">
        <v>384.39</v>
      </c>
      <c r="D257" s="3">
        <f t="shared" si="22"/>
        <v>170796.91</v>
      </c>
      <c r="E257" s="1">
        <f t="shared" si="25"/>
        <v>1.0087345938235519</v>
      </c>
      <c r="F257" s="11"/>
      <c r="G257" s="4"/>
      <c r="H257" s="1"/>
      <c r="I257" s="1">
        <f t="shared" si="24"/>
        <v>63515</v>
      </c>
    </row>
    <row r="258" spans="1:9" x14ac:dyDescent="0.2">
      <c r="A258" s="5">
        <v>37104</v>
      </c>
      <c r="B258" s="1">
        <v>500</v>
      </c>
      <c r="C258" s="3">
        <v>384.39</v>
      </c>
      <c r="D258" s="3">
        <f t="shared" si="22"/>
        <v>172676.5</v>
      </c>
      <c r="E258" s="1">
        <f t="shared" si="25"/>
        <v>1.0087345938235519</v>
      </c>
      <c r="F258" s="11"/>
      <c r="G258" s="4"/>
      <c r="H258" s="1"/>
      <c r="I258" s="1">
        <f t="shared" si="24"/>
        <v>64015</v>
      </c>
    </row>
    <row r="259" spans="1:9" x14ac:dyDescent="0.2">
      <c r="A259" s="5">
        <v>37135</v>
      </c>
      <c r="B259" s="1">
        <v>500</v>
      </c>
      <c r="C259" s="3">
        <v>384.39</v>
      </c>
      <c r="D259" s="3">
        <f t="shared" si="22"/>
        <v>174572.51</v>
      </c>
      <c r="E259" s="1">
        <f t="shared" si="25"/>
        <v>1.0087345938235519</v>
      </c>
      <c r="F259" s="11"/>
      <c r="G259" s="4"/>
      <c r="H259" s="1"/>
      <c r="I259" s="1">
        <f t="shared" si="24"/>
        <v>64515</v>
      </c>
    </row>
    <row r="260" spans="1:9" x14ac:dyDescent="0.2">
      <c r="A260" s="5">
        <v>37165</v>
      </c>
      <c r="B260" s="1">
        <v>500</v>
      </c>
      <c r="C260" s="3">
        <v>384.39</v>
      </c>
      <c r="D260" s="3">
        <f t="shared" si="22"/>
        <v>176485.08</v>
      </c>
      <c r="E260" s="1">
        <f t="shared" si="25"/>
        <v>1.0087345938235519</v>
      </c>
      <c r="F260" s="11"/>
      <c r="G260" s="4"/>
      <c r="H260" s="1"/>
      <c r="I260" s="1">
        <f t="shared" si="24"/>
        <v>65015</v>
      </c>
    </row>
    <row r="261" spans="1:9" x14ac:dyDescent="0.2">
      <c r="A261" s="5">
        <v>37196</v>
      </c>
      <c r="B261" s="1">
        <v>500</v>
      </c>
      <c r="C261" s="3">
        <v>384.39</v>
      </c>
      <c r="D261" s="3">
        <f t="shared" si="22"/>
        <v>178414.35</v>
      </c>
      <c r="E261" s="1">
        <f t="shared" si="25"/>
        <v>1.0087345938235519</v>
      </c>
      <c r="F261" s="11"/>
      <c r="G261" s="4"/>
      <c r="H261" s="1"/>
      <c r="I261" s="1">
        <f t="shared" si="24"/>
        <v>65515</v>
      </c>
    </row>
    <row r="262" spans="1:9" x14ac:dyDescent="0.2">
      <c r="A262" s="5">
        <v>37226</v>
      </c>
      <c r="B262" s="1">
        <v>500</v>
      </c>
      <c r="C262" s="3">
        <v>384.39</v>
      </c>
      <c r="D262" s="3">
        <f t="shared" si="22"/>
        <v>180360.47</v>
      </c>
      <c r="E262" s="1">
        <f t="shared" si="25"/>
        <v>1.0087345938235519</v>
      </c>
      <c r="F262" s="11"/>
      <c r="G262" s="4"/>
      <c r="H262" s="1"/>
      <c r="I262" s="1">
        <f t="shared" si="24"/>
        <v>66015</v>
      </c>
    </row>
    <row r="263" spans="1:9" x14ac:dyDescent="0.2">
      <c r="A263" s="5">
        <v>37257</v>
      </c>
      <c r="B263" s="1">
        <v>500</v>
      </c>
      <c r="C263" s="3">
        <v>384.39</v>
      </c>
      <c r="D263" s="3">
        <f t="shared" si="22"/>
        <v>182323.59</v>
      </c>
      <c r="E263" s="1">
        <f t="shared" si="25"/>
        <v>1.0087345938235519</v>
      </c>
      <c r="F263" s="11"/>
      <c r="G263" s="4"/>
      <c r="H263" s="1"/>
      <c r="I263" s="1">
        <f t="shared" si="24"/>
        <v>66515</v>
      </c>
    </row>
    <row r="264" spans="1:9" x14ac:dyDescent="0.2">
      <c r="A264" s="5">
        <v>37288</v>
      </c>
      <c r="B264" s="1">
        <v>500</v>
      </c>
      <c r="C264" s="3">
        <v>384.39</v>
      </c>
      <c r="D264" s="3">
        <f t="shared" si="22"/>
        <v>184303.86</v>
      </c>
      <c r="E264" s="1">
        <f t="shared" si="25"/>
        <v>1.0087345938235519</v>
      </c>
      <c r="F264" s="11"/>
      <c r="G264" s="4"/>
      <c r="H264" s="1"/>
      <c r="I264" s="1">
        <f t="shared" si="24"/>
        <v>67015</v>
      </c>
    </row>
    <row r="265" spans="1:9" s="10" customFormat="1" x14ac:dyDescent="0.2">
      <c r="A265" s="6">
        <v>37316</v>
      </c>
      <c r="B265" s="1">
        <v>500</v>
      </c>
      <c r="C265" s="3">
        <f>384.39</f>
        <v>384.39</v>
      </c>
      <c r="D265" s="7">
        <f t="shared" si="22"/>
        <v>186301.43</v>
      </c>
      <c r="E265" s="8">
        <f t="shared" si="25"/>
        <v>1.0087345938235519</v>
      </c>
      <c r="F265" s="13"/>
      <c r="G265" s="14">
        <v>0</v>
      </c>
      <c r="H265" s="8"/>
      <c r="I265" s="8">
        <f t="shared" si="24"/>
        <v>67515</v>
      </c>
    </row>
    <row r="266" spans="1:9" x14ac:dyDescent="0.2">
      <c r="A266" s="5">
        <v>37347</v>
      </c>
      <c r="B266" s="1">
        <f>500</f>
        <v>500</v>
      </c>
      <c r="C266" s="3">
        <f>388.85</f>
        <v>388.85</v>
      </c>
      <c r="D266" s="3">
        <f t="shared" si="22"/>
        <v>188250.11</v>
      </c>
      <c r="E266" s="1">
        <f>1.105^(1/12)</f>
        <v>1.0083551556836352</v>
      </c>
      <c r="F266" s="11"/>
      <c r="G266" s="4"/>
      <c r="H266" s="1"/>
      <c r="I266" s="1">
        <f t="shared" si="24"/>
        <v>68015</v>
      </c>
    </row>
    <row r="267" spans="1:9" x14ac:dyDescent="0.2">
      <c r="A267" s="5">
        <v>37377</v>
      </c>
      <c r="B267" s="1">
        <f>500</f>
        <v>500</v>
      </c>
      <c r="C267" s="3">
        <f t="shared" ref="C267:C284" si="26">388.85</f>
        <v>388.85</v>
      </c>
      <c r="D267" s="3">
        <f t="shared" si="22"/>
        <v>190215.07</v>
      </c>
      <c r="E267" s="1">
        <f t="shared" ref="E267:E277" si="27">1.105^(1/12)</f>
        <v>1.0083551556836352</v>
      </c>
      <c r="F267" s="11"/>
      <c r="G267" s="4"/>
      <c r="H267" s="1"/>
      <c r="I267" s="1">
        <f t="shared" si="24"/>
        <v>68515</v>
      </c>
    </row>
    <row r="268" spans="1:9" x14ac:dyDescent="0.2">
      <c r="A268" s="5">
        <v>37408</v>
      </c>
      <c r="B268" s="1">
        <f>500</f>
        <v>500</v>
      </c>
      <c r="C268" s="3">
        <f t="shared" si="26"/>
        <v>388.85</v>
      </c>
      <c r="D268" s="3">
        <f t="shared" si="22"/>
        <v>192196.45</v>
      </c>
      <c r="E268" s="1">
        <f t="shared" si="27"/>
        <v>1.0083551556836352</v>
      </c>
      <c r="F268" s="11"/>
      <c r="G268" s="4"/>
      <c r="H268" s="1"/>
      <c r="I268" s="1">
        <f t="shared" si="24"/>
        <v>69015</v>
      </c>
    </row>
    <row r="269" spans="1:9" x14ac:dyDescent="0.2">
      <c r="A269" s="5">
        <v>37438</v>
      </c>
      <c r="B269" s="1">
        <f>500</f>
        <v>500</v>
      </c>
      <c r="C269" s="3">
        <f t="shared" si="26"/>
        <v>388.85</v>
      </c>
      <c r="D269" s="3">
        <f t="shared" si="22"/>
        <v>194194.38</v>
      </c>
      <c r="E269" s="1">
        <f t="shared" si="27"/>
        <v>1.0083551556836352</v>
      </c>
      <c r="F269" s="11"/>
      <c r="G269" s="4"/>
      <c r="H269" s="1"/>
      <c r="I269" s="1">
        <f t="shared" si="24"/>
        <v>69515</v>
      </c>
    </row>
    <row r="270" spans="1:9" x14ac:dyDescent="0.2">
      <c r="A270" s="5">
        <v>37469</v>
      </c>
      <c r="B270" s="1">
        <f>500</f>
        <v>500</v>
      </c>
      <c r="C270" s="3">
        <f t="shared" si="26"/>
        <v>388.85</v>
      </c>
      <c r="D270" s="3">
        <f t="shared" si="22"/>
        <v>196209</v>
      </c>
      <c r="E270" s="1">
        <f t="shared" si="27"/>
        <v>1.0083551556836352</v>
      </c>
      <c r="F270" s="11"/>
      <c r="G270" s="4"/>
      <c r="H270" s="1"/>
      <c r="I270" s="1">
        <f t="shared" si="24"/>
        <v>70015</v>
      </c>
    </row>
    <row r="271" spans="1:9" x14ac:dyDescent="0.2">
      <c r="A271" s="5">
        <v>37500</v>
      </c>
      <c r="B271" s="1">
        <f>500</f>
        <v>500</v>
      </c>
      <c r="C271" s="3">
        <f t="shared" si="26"/>
        <v>388.85</v>
      </c>
      <c r="D271" s="3">
        <f t="shared" si="22"/>
        <v>198240.46</v>
      </c>
      <c r="E271" s="1">
        <f t="shared" si="27"/>
        <v>1.0083551556836352</v>
      </c>
      <c r="F271" s="11"/>
      <c r="G271" s="4"/>
      <c r="H271" s="1"/>
      <c r="I271" s="1">
        <f t="shared" si="24"/>
        <v>70515</v>
      </c>
    </row>
    <row r="272" spans="1:9" x14ac:dyDescent="0.2">
      <c r="A272" s="5">
        <v>37530</v>
      </c>
      <c r="B272" s="1">
        <f>500</f>
        <v>500</v>
      </c>
      <c r="C272" s="3">
        <f t="shared" si="26"/>
        <v>388.85</v>
      </c>
      <c r="D272" s="3">
        <f t="shared" si="22"/>
        <v>200288.89</v>
      </c>
      <c r="E272" s="1">
        <f t="shared" si="27"/>
        <v>1.0083551556836352</v>
      </c>
      <c r="F272" s="11"/>
      <c r="G272" s="4"/>
      <c r="H272" s="1"/>
      <c r="I272" s="1">
        <f t="shared" si="24"/>
        <v>71015</v>
      </c>
    </row>
    <row r="273" spans="1:9" x14ac:dyDescent="0.2">
      <c r="A273" s="5">
        <v>37561</v>
      </c>
      <c r="B273" s="1">
        <f>500</f>
        <v>500</v>
      </c>
      <c r="C273" s="3">
        <f t="shared" si="26"/>
        <v>388.85</v>
      </c>
      <c r="D273" s="3">
        <f t="shared" si="22"/>
        <v>202354.43</v>
      </c>
      <c r="E273" s="1">
        <f t="shared" si="27"/>
        <v>1.0083551556836352</v>
      </c>
      <c r="F273" s="11"/>
      <c r="G273" s="4"/>
      <c r="H273" s="1"/>
      <c r="I273" s="1">
        <f t="shared" si="24"/>
        <v>71515</v>
      </c>
    </row>
    <row r="274" spans="1:9" x14ac:dyDescent="0.2">
      <c r="A274" s="5">
        <v>37591</v>
      </c>
      <c r="B274" s="1">
        <f>500</f>
        <v>500</v>
      </c>
      <c r="C274" s="3">
        <f t="shared" si="26"/>
        <v>388.85</v>
      </c>
      <c r="D274" s="3">
        <f t="shared" si="22"/>
        <v>204437.23</v>
      </c>
      <c r="E274" s="1">
        <f t="shared" si="27"/>
        <v>1.0083551556836352</v>
      </c>
      <c r="F274" s="11"/>
      <c r="G274" s="4"/>
      <c r="H274" s="1"/>
      <c r="I274" s="1">
        <f t="shared" si="24"/>
        <v>72015</v>
      </c>
    </row>
    <row r="275" spans="1:9" x14ac:dyDescent="0.2">
      <c r="A275" s="5">
        <v>37622</v>
      </c>
      <c r="B275" s="1">
        <f>500</f>
        <v>500</v>
      </c>
      <c r="C275" s="3">
        <f t="shared" si="26"/>
        <v>388.85</v>
      </c>
      <c r="D275" s="3">
        <f t="shared" si="22"/>
        <v>206537.43</v>
      </c>
      <c r="E275" s="1">
        <f t="shared" si="27"/>
        <v>1.0083551556836352</v>
      </c>
      <c r="F275" s="11"/>
      <c r="G275" s="4"/>
      <c r="H275" s="1"/>
      <c r="I275" s="1">
        <f t="shared" si="24"/>
        <v>72515</v>
      </c>
    </row>
    <row r="276" spans="1:9" x14ac:dyDescent="0.2">
      <c r="A276" s="5">
        <v>37653</v>
      </c>
      <c r="B276" s="1">
        <f>500</f>
        <v>500</v>
      </c>
      <c r="C276" s="3">
        <f t="shared" si="26"/>
        <v>388.85</v>
      </c>
      <c r="D276" s="3">
        <f t="shared" si="22"/>
        <v>208655.18</v>
      </c>
      <c r="E276" s="1">
        <f t="shared" si="27"/>
        <v>1.0083551556836352</v>
      </c>
      <c r="F276" s="11"/>
      <c r="G276" s="4"/>
      <c r="H276" s="1"/>
      <c r="I276" s="1">
        <f t="shared" si="24"/>
        <v>73015</v>
      </c>
    </row>
    <row r="277" spans="1:9" x14ac:dyDescent="0.2">
      <c r="A277" s="5">
        <v>37681</v>
      </c>
      <c r="B277" s="1">
        <f>500</f>
        <v>500</v>
      </c>
      <c r="C277" s="3">
        <f t="shared" si="26"/>
        <v>388.85</v>
      </c>
      <c r="D277" s="3">
        <f t="shared" si="22"/>
        <v>210790.63</v>
      </c>
      <c r="E277" s="1">
        <f t="shared" si="27"/>
        <v>1.0083551556836352</v>
      </c>
      <c r="F277" s="11"/>
      <c r="G277" s="12">
        <v>0</v>
      </c>
      <c r="H277" s="1"/>
      <c r="I277" s="1">
        <f t="shared" si="24"/>
        <v>73515</v>
      </c>
    </row>
    <row r="278" spans="1:9" x14ac:dyDescent="0.2">
      <c r="A278" s="5">
        <v>37712</v>
      </c>
      <c r="B278" s="1">
        <f>500</f>
        <v>500</v>
      </c>
      <c r="C278" s="3">
        <f t="shared" si="26"/>
        <v>388.85</v>
      </c>
      <c r="D278" s="3">
        <f t="shared" si="22"/>
        <v>212782.66</v>
      </c>
      <c r="E278" s="1">
        <f>1.095^(1/12)</f>
        <v>1.0075915342905826</v>
      </c>
      <c r="F278" s="11"/>
      <c r="G278" s="4"/>
      <c r="H278" s="1"/>
      <c r="I278" s="1">
        <f t="shared" si="24"/>
        <v>74015</v>
      </c>
    </row>
    <row r="279" spans="1:9" x14ac:dyDescent="0.2">
      <c r="A279" s="5">
        <v>37742</v>
      </c>
      <c r="B279" s="1">
        <f>500</f>
        <v>500</v>
      </c>
      <c r="C279" s="3">
        <f t="shared" si="26"/>
        <v>388.85</v>
      </c>
      <c r="D279" s="3">
        <f t="shared" si="22"/>
        <v>214789.81</v>
      </c>
      <c r="E279" s="1">
        <f t="shared" ref="E279:E289" si="28">1.095^(1/12)</f>
        <v>1.0075915342905826</v>
      </c>
      <c r="F279" s="11"/>
      <c r="G279" s="4"/>
      <c r="H279" s="1"/>
      <c r="I279" s="1">
        <f t="shared" si="24"/>
        <v>74515</v>
      </c>
    </row>
    <row r="280" spans="1:9" x14ac:dyDescent="0.2">
      <c r="A280" s="5">
        <v>37773</v>
      </c>
      <c r="B280" s="1">
        <f>500</f>
        <v>500</v>
      </c>
      <c r="C280" s="3">
        <f t="shared" si="26"/>
        <v>388.85</v>
      </c>
      <c r="D280" s="3">
        <f t="shared" si="22"/>
        <v>216812.2</v>
      </c>
      <c r="E280" s="1">
        <f t="shared" si="28"/>
        <v>1.0075915342905826</v>
      </c>
      <c r="F280" s="11"/>
      <c r="G280" s="4"/>
      <c r="H280" s="1"/>
      <c r="I280" s="1">
        <f t="shared" si="24"/>
        <v>75015</v>
      </c>
    </row>
    <row r="281" spans="1:9" x14ac:dyDescent="0.2">
      <c r="A281" s="5">
        <v>37803</v>
      </c>
      <c r="B281" s="1">
        <f>500</f>
        <v>500</v>
      </c>
      <c r="C281" s="3">
        <f t="shared" si="26"/>
        <v>388.85</v>
      </c>
      <c r="D281" s="3">
        <f t="shared" si="22"/>
        <v>218849.94</v>
      </c>
      <c r="E281" s="1">
        <f t="shared" si="28"/>
        <v>1.0075915342905826</v>
      </c>
      <c r="F281" s="11"/>
      <c r="G281" s="4"/>
      <c r="H281" s="1"/>
      <c r="I281" s="1">
        <f t="shared" si="24"/>
        <v>75515</v>
      </c>
    </row>
    <row r="282" spans="1:9" x14ac:dyDescent="0.2">
      <c r="A282" s="5">
        <v>37834</v>
      </c>
      <c r="B282" s="1">
        <f>500</f>
        <v>500</v>
      </c>
      <c r="C282" s="3">
        <f t="shared" si="26"/>
        <v>388.85</v>
      </c>
      <c r="D282" s="3">
        <f t="shared" si="22"/>
        <v>220903.15</v>
      </c>
      <c r="E282" s="1">
        <f t="shared" si="28"/>
        <v>1.0075915342905826</v>
      </c>
      <c r="F282" s="11"/>
      <c r="G282" s="4"/>
      <c r="H282" s="1"/>
      <c r="I282" s="1">
        <f t="shared" si="24"/>
        <v>76015</v>
      </c>
    </row>
    <row r="283" spans="1:9" x14ac:dyDescent="0.2">
      <c r="A283" s="5">
        <v>37865</v>
      </c>
      <c r="B283" s="1">
        <f>500</f>
        <v>500</v>
      </c>
      <c r="C283" s="3">
        <f t="shared" si="26"/>
        <v>388.85</v>
      </c>
      <c r="D283" s="3">
        <f t="shared" si="22"/>
        <v>222971.95</v>
      </c>
      <c r="E283" s="1">
        <f t="shared" si="28"/>
        <v>1.0075915342905826</v>
      </c>
      <c r="F283" s="11"/>
      <c r="G283" s="4"/>
      <c r="H283" s="1"/>
      <c r="I283" s="1">
        <f t="shared" si="24"/>
        <v>76515</v>
      </c>
    </row>
    <row r="284" spans="1:9" x14ac:dyDescent="0.2">
      <c r="A284" s="5">
        <v>37895</v>
      </c>
      <c r="B284" s="1">
        <f>500</f>
        <v>500</v>
      </c>
      <c r="C284" s="3">
        <f t="shared" si="26"/>
        <v>388.85</v>
      </c>
      <c r="D284" s="3">
        <f t="shared" si="22"/>
        <v>225056.45</v>
      </c>
      <c r="E284" s="1">
        <f t="shared" si="28"/>
        <v>1.0075915342905826</v>
      </c>
      <c r="F284" s="11"/>
      <c r="G284" s="4"/>
      <c r="H284" s="1"/>
      <c r="I284" s="1">
        <f t="shared" si="24"/>
        <v>77015</v>
      </c>
    </row>
    <row r="285" spans="1:9" s="10" customFormat="1" x14ac:dyDescent="0.2">
      <c r="A285" s="6">
        <v>37926</v>
      </c>
      <c r="B285" s="1">
        <f>500</f>
        <v>500</v>
      </c>
      <c r="C285" s="3">
        <f>388.85</f>
        <v>388.85</v>
      </c>
      <c r="D285" s="7">
        <f t="shared" si="22"/>
        <v>227156.78</v>
      </c>
      <c r="E285" s="8">
        <f t="shared" si="28"/>
        <v>1.0075915342905826</v>
      </c>
      <c r="F285" s="13"/>
      <c r="G285" s="9"/>
      <c r="H285" s="8"/>
      <c r="I285" s="8">
        <f t="shared" si="24"/>
        <v>77515</v>
      </c>
    </row>
    <row r="286" spans="1:9" x14ac:dyDescent="0.2">
      <c r="A286" s="5">
        <v>37956</v>
      </c>
      <c r="B286" s="1">
        <f>750</f>
        <v>750</v>
      </c>
      <c r="C286" s="3">
        <f>591.54</f>
        <v>591.54</v>
      </c>
      <c r="D286" s="3">
        <f t="shared" si="22"/>
        <v>229477.28</v>
      </c>
      <c r="E286" s="1">
        <f t="shared" si="28"/>
        <v>1.0075915342905826</v>
      </c>
      <c r="F286" s="11"/>
      <c r="G286" s="4"/>
      <c r="H286" s="1"/>
      <c r="I286" s="1">
        <f t="shared" si="24"/>
        <v>78265</v>
      </c>
    </row>
    <row r="287" spans="1:9" x14ac:dyDescent="0.2">
      <c r="A287" s="5">
        <v>37987</v>
      </c>
      <c r="B287" s="1">
        <f>750</f>
        <v>750</v>
      </c>
      <c r="C287" s="3">
        <f t="shared" ref="C287:C307" si="29">591.54</f>
        <v>591.54</v>
      </c>
      <c r="D287" s="3">
        <f t="shared" si="22"/>
        <v>231815.4</v>
      </c>
      <c r="E287" s="1">
        <f t="shared" si="28"/>
        <v>1.0075915342905826</v>
      </c>
      <c r="F287" s="11"/>
      <c r="G287" s="4"/>
      <c r="H287" s="1"/>
      <c r="I287" s="1">
        <f t="shared" si="24"/>
        <v>79015</v>
      </c>
    </row>
    <row r="288" spans="1:9" x14ac:dyDescent="0.2">
      <c r="A288" s="5">
        <v>38018</v>
      </c>
      <c r="B288" s="1">
        <f>750</f>
        <v>750</v>
      </c>
      <c r="C288" s="3">
        <f t="shared" si="29"/>
        <v>591.54</v>
      </c>
      <c r="D288" s="3">
        <f t="shared" si="22"/>
        <v>234171.27</v>
      </c>
      <c r="E288" s="1">
        <f t="shared" si="28"/>
        <v>1.0075915342905826</v>
      </c>
      <c r="F288" s="11"/>
      <c r="G288" s="4"/>
      <c r="H288" s="1"/>
      <c r="I288" s="1">
        <f t="shared" si="24"/>
        <v>79765</v>
      </c>
    </row>
    <row r="289" spans="1:9" x14ac:dyDescent="0.2">
      <c r="A289" s="5">
        <v>38047</v>
      </c>
      <c r="B289" s="1">
        <f>750</f>
        <v>750</v>
      </c>
      <c r="C289" s="3">
        <f t="shared" si="29"/>
        <v>591.54</v>
      </c>
      <c r="D289" s="3">
        <f t="shared" si="22"/>
        <v>236545.02</v>
      </c>
      <c r="E289" s="1">
        <f t="shared" si="28"/>
        <v>1.0075915342905826</v>
      </c>
      <c r="F289" s="11">
        <f>+ROUND(D289+(I289*G289),2)</f>
        <v>240570.77</v>
      </c>
      <c r="G289" s="12">
        <v>0.05</v>
      </c>
      <c r="H289" s="1" t="s">
        <v>8</v>
      </c>
      <c r="I289" s="1">
        <f t="shared" si="24"/>
        <v>80515</v>
      </c>
    </row>
    <row r="290" spans="1:9" x14ac:dyDescent="0.2">
      <c r="A290" s="5">
        <v>38078</v>
      </c>
      <c r="B290" s="1">
        <f>750</f>
        <v>750</v>
      </c>
      <c r="C290" s="3">
        <f t="shared" si="29"/>
        <v>591.54</v>
      </c>
      <c r="D290" s="3">
        <f>+ROUND((F289+C290)*E290,2)</f>
        <v>242807.4</v>
      </c>
      <c r="E290" s="1">
        <f>1.085^(1/12)</f>
        <v>1.0068214933659623</v>
      </c>
      <c r="F290" s="11"/>
      <c r="G290" s="4"/>
      <c r="H290" s="1"/>
      <c r="I290" s="1">
        <f t="shared" si="24"/>
        <v>81265</v>
      </c>
    </row>
    <row r="291" spans="1:9" x14ac:dyDescent="0.2">
      <c r="A291" s="5">
        <v>38108</v>
      </c>
      <c r="B291" s="1">
        <f>750</f>
        <v>750</v>
      </c>
      <c r="C291" s="3">
        <f t="shared" si="29"/>
        <v>591.54</v>
      </c>
      <c r="D291" s="3">
        <f t="shared" ref="D291:D301" si="30">+ROUND((D290+C291)*E291,2)</f>
        <v>245059.28</v>
      </c>
      <c r="E291" s="1">
        <f t="shared" ref="E291:E349" si="31">1.085^(1/12)</f>
        <v>1.0068214933659623</v>
      </c>
      <c r="F291" s="11"/>
      <c r="G291" s="4"/>
      <c r="H291" s="1"/>
      <c r="I291" s="1">
        <f t="shared" si="24"/>
        <v>82015</v>
      </c>
    </row>
    <row r="292" spans="1:9" x14ac:dyDescent="0.2">
      <c r="A292" s="5">
        <v>38139</v>
      </c>
      <c r="B292" s="1">
        <f>750</f>
        <v>750</v>
      </c>
      <c r="C292" s="3">
        <f t="shared" si="29"/>
        <v>591.54</v>
      </c>
      <c r="D292" s="3">
        <f t="shared" si="30"/>
        <v>247326.53</v>
      </c>
      <c r="E292" s="1">
        <f t="shared" si="31"/>
        <v>1.0068214933659623</v>
      </c>
      <c r="F292" s="11"/>
      <c r="G292" s="4"/>
      <c r="H292" s="1"/>
      <c r="I292" s="1">
        <f t="shared" si="24"/>
        <v>82765</v>
      </c>
    </row>
    <row r="293" spans="1:9" x14ac:dyDescent="0.2">
      <c r="A293" s="5">
        <v>38169</v>
      </c>
      <c r="B293" s="1">
        <f>750</f>
        <v>750</v>
      </c>
      <c r="C293" s="3">
        <f t="shared" si="29"/>
        <v>591.54</v>
      </c>
      <c r="D293" s="3">
        <f t="shared" si="30"/>
        <v>249609.24</v>
      </c>
      <c r="E293" s="1">
        <f t="shared" si="31"/>
        <v>1.0068214933659623</v>
      </c>
      <c r="F293" s="11"/>
      <c r="G293" s="4"/>
      <c r="H293" s="1"/>
      <c r="I293" s="1">
        <f t="shared" si="24"/>
        <v>83515</v>
      </c>
    </row>
    <row r="294" spans="1:9" x14ac:dyDescent="0.2">
      <c r="A294" s="5">
        <v>38200</v>
      </c>
      <c r="B294" s="1">
        <f>750</f>
        <v>750</v>
      </c>
      <c r="C294" s="3">
        <f t="shared" si="29"/>
        <v>591.54</v>
      </c>
      <c r="D294" s="3">
        <f t="shared" si="30"/>
        <v>251907.52</v>
      </c>
      <c r="E294" s="1">
        <f t="shared" si="31"/>
        <v>1.0068214933659623</v>
      </c>
      <c r="F294" s="11"/>
      <c r="G294" s="4"/>
      <c r="H294" s="1"/>
      <c r="I294" s="1">
        <f t="shared" si="24"/>
        <v>84265</v>
      </c>
    </row>
    <row r="295" spans="1:9" x14ac:dyDescent="0.2">
      <c r="A295" s="5">
        <v>38231</v>
      </c>
      <c r="B295" s="1">
        <f>750</f>
        <v>750</v>
      </c>
      <c r="C295" s="3">
        <f t="shared" si="29"/>
        <v>591.54</v>
      </c>
      <c r="D295" s="3">
        <f t="shared" si="30"/>
        <v>254221.48</v>
      </c>
      <c r="E295" s="1">
        <f t="shared" si="31"/>
        <v>1.0068214933659623</v>
      </c>
      <c r="F295" s="11"/>
      <c r="G295" s="4"/>
      <c r="H295" s="1"/>
      <c r="I295" s="1">
        <f t="shared" si="24"/>
        <v>85015</v>
      </c>
    </row>
    <row r="296" spans="1:9" x14ac:dyDescent="0.2">
      <c r="A296" s="5">
        <v>38261</v>
      </c>
      <c r="B296" s="1">
        <f>750</f>
        <v>750</v>
      </c>
      <c r="C296" s="3">
        <f t="shared" si="29"/>
        <v>591.54</v>
      </c>
      <c r="D296" s="3">
        <f t="shared" si="30"/>
        <v>256551.23</v>
      </c>
      <c r="E296" s="1">
        <f t="shared" si="31"/>
        <v>1.0068214933659623</v>
      </c>
      <c r="F296" s="11"/>
      <c r="G296" s="4"/>
      <c r="H296" s="1"/>
      <c r="I296" s="1">
        <f t="shared" si="24"/>
        <v>85765</v>
      </c>
    </row>
    <row r="297" spans="1:9" x14ac:dyDescent="0.2">
      <c r="A297" s="5">
        <v>38292</v>
      </c>
      <c r="B297" s="1">
        <f>750</f>
        <v>750</v>
      </c>
      <c r="C297" s="3">
        <f t="shared" si="29"/>
        <v>591.54</v>
      </c>
      <c r="D297" s="3">
        <f t="shared" si="30"/>
        <v>258896.87</v>
      </c>
      <c r="E297" s="1">
        <f t="shared" si="31"/>
        <v>1.0068214933659623</v>
      </c>
      <c r="F297" s="11"/>
      <c r="G297" s="4"/>
      <c r="H297" s="1"/>
      <c r="I297" s="1">
        <f t="shared" si="24"/>
        <v>86515</v>
      </c>
    </row>
    <row r="298" spans="1:9" x14ac:dyDescent="0.2">
      <c r="A298" s="5">
        <v>38322</v>
      </c>
      <c r="B298" s="1">
        <f>750</f>
        <v>750</v>
      </c>
      <c r="C298" s="3">
        <f t="shared" si="29"/>
        <v>591.54</v>
      </c>
      <c r="D298" s="3">
        <f t="shared" si="30"/>
        <v>261258.51</v>
      </c>
      <c r="E298" s="1">
        <f t="shared" si="31"/>
        <v>1.0068214933659623</v>
      </c>
      <c r="F298" s="11"/>
      <c r="G298" s="4"/>
      <c r="H298" s="1"/>
      <c r="I298" s="1">
        <f t="shared" si="24"/>
        <v>87265</v>
      </c>
    </row>
    <row r="299" spans="1:9" x14ac:dyDescent="0.2">
      <c r="A299" s="5">
        <v>38353</v>
      </c>
      <c r="B299" s="1">
        <f>750</f>
        <v>750</v>
      </c>
      <c r="C299" s="3">
        <f t="shared" si="29"/>
        <v>591.54</v>
      </c>
      <c r="D299" s="3">
        <f t="shared" si="30"/>
        <v>263636.26</v>
      </c>
      <c r="E299" s="1">
        <f t="shared" si="31"/>
        <v>1.0068214933659623</v>
      </c>
      <c r="F299" s="11"/>
      <c r="G299" s="4"/>
      <c r="H299" s="1"/>
      <c r="I299" s="1">
        <f t="shared" si="24"/>
        <v>88015</v>
      </c>
    </row>
    <row r="300" spans="1:9" x14ac:dyDescent="0.2">
      <c r="A300" s="5">
        <v>38384</v>
      </c>
      <c r="B300" s="1">
        <f>750</f>
        <v>750</v>
      </c>
      <c r="C300" s="3">
        <f t="shared" si="29"/>
        <v>591.54</v>
      </c>
      <c r="D300" s="3">
        <f t="shared" si="30"/>
        <v>266030.23</v>
      </c>
      <c r="E300" s="1">
        <f t="shared" si="31"/>
        <v>1.0068214933659623</v>
      </c>
      <c r="F300" s="11"/>
      <c r="G300" s="4"/>
      <c r="H300" s="1"/>
      <c r="I300" s="1">
        <f t="shared" si="24"/>
        <v>88765</v>
      </c>
    </row>
    <row r="301" spans="1:9" x14ac:dyDescent="0.2">
      <c r="A301" s="5">
        <v>38412</v>
      </c>
      <c r="B301" s="1">
        <f>750</f>
        <v>750</v>
      </c>
      <c r="C301" s="3">
        <f t="shared" si="29"/>
        <v>591.54</v>
      </c>
      <c r="D301" s="3">
        <f t="shared" si="30"/>
        <v>268440.53000000003</v>
      </c>
      <c r="E301" s="1">
        <f t="shared" si="31"/>
        <v>1.0068214933659623</v>
      </c>
      <c r="F301" s="11">
        <f>+ROUND(D301+(I301*G301),2)</f>
        <v>272916.28000000003</v>
      </c>
      <c r="G301" s="12">
        <v>0.05</v>
      </c>
      <c r="H301" s="1" t="s">
        <v>8</v>
      </c>
      <c r="I301" s="1">
        <f t="shared" si="24"/>
        <v>89515</v>
      </c>
    </row>
    <row r="302" spans="1:9" x14ac:dyDescent="0.2">
      <c r="A302" s="5">
        <v>38443</v>
      </c>
      <c r="B302" s="1">
        <f>750</f>
        <v>750</v>
      </c>
      <c r="C302" s="3">
        <f t="shared" si="29"/>
        <v>591.54</v>
      </c>
      <c r="D302" s="3">
        <f>+ROUND((F301+C302)*E302,2)</f>
        <v>275373.55</v>
      </c>
      <c r="E302" s="1">
        <f t="shared" si="31"/>
        <v>1.0068214933659623</v>
      </c>
      <c r="F302" s="11"/>
      <c r="G302" s="4"/>
      <c r="H302" s="1"/>
      <c r="I302" s="1">
        <f t="shared" si="24"/>
        <v>90265</v>
      </c>
    </row>
    <row r="303" spans="1:9" x14ac:dyDescent="0.2">
      <c r="A303" s="5">
        <v>38473</v>
      </c>
      <c r="B303" s="1">
        <f>750</f>
        <v>750</v>
      </c>
      <c r="C303" s="3">
        <f t="shared" si="29"/>
        <v>591.54</v>
      </c>
      <c r="D303" s="3">
        <f t="shared" ref="D303:D313" si="32">+ROUND((D302+C303)*E303,2)</f>
        <v>277847.58</v>
      </c>
      <c r="E303" s="1">
        <f t="shared" si="31"/>
        <v>1.0068214933659623</v>
      </c>
      <c r="F303" s="11"/>
      <c r="G303" s="4"/>
      <c r="H303" s="1"/>
      <c r="I303" s="1">
        <f t="shared" si="24"/>
        <v>91015</v>
      </c>
    </row>
    <row r="304" spans="1:9" x14ac:dyDescent="0.2">
      <c r="A304" s="5">
        <v>38504</v>
      </c>
      <c r="B304" s="1">
        <f>750</f>
        <v>750</v>
      </c>
      <c r="C304" s="3">
        <f t="shared" si="29"/>
        <v>591.54</v>
      </c>
      <c r="D304" s="3">
        <f t="shared" si="32"/>
        <v>280338.49</v>
      </c>
      <c r="E304" s="1">
        <f t="shared" si="31"/>
        <v>1.0068214933659623</v>
      </c>
      <c r="F304" s="11"/>
      <c r="G304" s="4"/>
      <c r="H304" s="1"/>
      <c r="I304" s="1">
        <f t="shared" si="24"/>
        <v>91765</v>
      </c>
    </row>
    <row r="305" spans="1:9" x14ac:dyDescent="0.2">
      <c r="A305" s="5">
        <v>38534</v>
      </c>
      <c r="B305" s="1">
        <f>750</f>
        <v>750</v>
      </c>
      <c r="C305" s="3">
        <f t="shared" si="29"/>
        <v>591.54</v>
      </c>
      <c r="D305" s="3">
        <f t="shared" si="32"/>
        <v>282846.39</v>
      </c>
      <c r="E305" s="1">
        <f t="shared" si="31"/>
        <v>1.0068214933659623</v>
      </c>
      <c r="F305" s="11"/>
      <c r="G305" s="4"/>
      <c r="H305" s="1"/>
      <c r="I305" s="1">
        <f t="shared" si="24"/>
        <v>92515</v>
      </c>
    </row>
    <row r="306" spans="1:9" x14ac:dyDescent="0.2">
      <c r="A306" s="5">
        <v>38565</v>
      </c>
      <c r="B306" s="1">
        <f>750</f>
        <v>750</v>
      </c>
      <c r="C306" s="3">
        <f t="shared" si="29"/>
        <v>591.54</v>
      </c>
      <c r="D306" s="3">
        <f t="shared" si="32"/>
        <v>285371.40000000002</v>
      </c>
      <c r="E306" s="1">
        <f t="shared" si="31"/>
        <v>1.0068214933659623</v>
      </c>
      <c r="F306" s="11"/>
      <c r="G306" s="4"/>
      <c r="H306" s="1"/>
      <c r="I306" s="1">
        <f t="shared" si="24"/>
        <v>93265</v>
      </c>
    </row>
    <row r="307" spans="1:9" s="10" customFormat="1" x14ac:dyDescent="0.2">
      <c r="A307" s="6">
        <v>38596</v>
      </c>
      <c r="B307" s="1">
        <f>750</f>
        <v>750</v>
      </c>
      <c r="C307" s="3">
        <f t="shared" si="29"/>
        <v>591.54</v>
      </c>
      <c r="D307" s="7">
        <f t="shared" si="32"/>
        <v>287913.63</v>
      </c>
      <c r="E307" s="8">
        <f t="shared" si="31"/>
        <v>1.0068214933659623</v>
      </c>
      <c r="F307" s="13"/>
      <c r="G307" s="9"/>
      <c r="H307" s="8"/>
      <c r="I307" s="8">
        <f t="shared" si="24"/>
        <v>94015</v>
      </c>
    </row>
    <row r="308" spans="1:9" x14ac:dyDescent="0.2">
      <c r="A308" s="5">
        <v>38626</v>
      </c>
      <c r="B308" s="1">
        <f>1125</f>
        <v>1125</v>
      </c>
      <c r="C308" s="3">
        <f>922.24</f>
        <v>922.24</v>
      </c>
      <c r="D308" s="3">
        <f t="shared" si="32"/>
        <v>290806.15999999997</v>
      </c>
      <c r="E308" s="1">
        <f t="shared" si="31"/>
        <v>1.0068214933659623</v>
      </c>
      <c r="F308" s="11"/>
      <c r="G308" s="4"/>
      <c r="H308" s="1"/>
      <c r="I308" s="1">
        <f t="shared" si="24"/>
        <v>95140</v>
      </c>
    </row>
    <row r="309" spans="1:9" x14ac:dyDescent="0.2">
      <c r="A309" s="5">
        <v>38657</v>
      </c>
      <c r="B309" s="1">
        <f>1125</f>
        <v>1125</v>
      </c>
      <c r="C309" s="3">
        <f>922.24</f>
        <v>922.24</v>
      </c>
      <c r="D309" s="3">
        <f t="shared" si="32"/>
        <v>293718.42</v>
      </c>
      <c r="E309" s="1">
        <f t="shared" si="31"/>
        <v>1.0068214933659623</v>
      </c>
      <c r="F309" s="11"/>
      <c r="G309" s="4"/>
      <c r="H309" s="1"/>
      <c r="I309" s="1">
        <f t="shared" si="24"/>
        <v>96265</v>
      </c>
    </row>
    <row r="310" spans="1:9" x14ac:dyDescent="0.2">
      <c r="A310" s="5">
        <v>38687</v>
      </c>
      <c r="B310" s="1">
        <f>1125</f>
        <v>1125</v>
      </c>
      <c r="C310" s="3">
        <f t="shared" ref="C310:C313" si="33">922.24</f>
        <v>922.24</v>
      </c>
      <c r="D310" s="3">
        <f t="shared" si="32"/>
        <v>296650.55</v>
      </c>
      <c r="E310" s="1">
        <f t="shared" si="31"/>
        <v>1.0068214933659623</v>
      </c>
      <c r="F310" s="11"/>
      <c r="G310" s="4"/>
      <c r="H310" s="1"/>
      <c r="I310" s="1">
        <f t="shared" si="24"/>
        <v>97390</v>
      </c>
    </row>
    <row r="311" spans="1:9" x14ac:dyDescent="0.2">
      <c r="A311" s="5">
        <v>38718</v>
      </c>
      <c r="B311" s="1">
        <f>1125</f>
        <v>1125</v>
      </c>
      <c r="C311" s="3">
        <f t="shared" si="33"/>
        <v>922.24</v>
      </c>
      <c r="D311" s="3">
        <f t="shared" si="32"/>
        <v>299602.68</v>
      </c>
      <c r="E311" s="1">
        <f t="shared" si="31"/>
        <v>1.0068214933659623</v>
      </c>
      <c r="F311" s="11"/>
      <c r="G311" s="4"/>
      <c r="H311" s="1"/>
      <c r="I311" s="1">
        <f t="shared" si="24"/>
        <v>98515</v>
      </c>
    </row>
    <row r="312" spans="1:9" x14ac:dyDescent="0.2">
      <c r="A312" s="5">
        <v>38749</v>
      </c>
      <c r="B312" s="1">
        <f>1125</f>
        <v>1125</v>
      </c>
      <c r="C312" s="3">
        <f t="shared" si="33"/>
        <v>922.24</v>
      </c>
      <c r="D312" s="3">
        <f t="shared" si="32"/>
        <v>302574.95</v>
      </c>
      <c r="E312" s="1">
        <f t="shared" si="31"/>
        <v>1.0068214933659623</v>
      </c>
      <c r="F312" s="11"/>
      <c r="G312" s="4"/>
      <c r="H312" s="1"/>
      <c r="I312" s="1">
        <f t="shared" si="24"/>
        <v>99640</v>
      </c>
    </row>
    <row r="313" spans="1:9" s="10" customFormat="1" x14ac:dyDescent="0.2">
      <c r="A313" s="6">
        <v>38777</v>
      </c>
      <c r="B313" s="1">
        <f>1125</f>
        <v>1125</v>
      </c>
      <c r="C313" s="3">
        <f t="shared" si="33"/>
        <v>922.24</v>
      </c>
      <c r="D313" s="7">
        <f t="shared" si="32"/>
        <v>305567.49</v>
      </c>
      <c r="E313" s="8">
        <f t="shared" si="31"/>
        <v>1.0068214933659623</v>
      </c>
      <c r="F313" s="13">
        <f>+ROUND(D313+(I313*G313),2)</f>
        <v>310605.74</v>
      </c>
      <c r="G313" s="14">
        <v>0.05</v>
      </c>
      <c r="H313" s="8" t="s">
        <v>8</v>
      </c>
      <c r="I313" s="8">
        <f t="shared" si="24"/>
        <v>100765</v>
      </c>
    </row>
    <row r="314" spans="1:9" x14ac:dyDescent="0.2">
      <c r="A314" s="5">
        <v>38808</v>
      </c>
      <c r="B314" s="1">
        <v>1500</v>
      </c>
      <c r="C314" s="3">
        <v>1292</v>
      </c>
      <c r="D314" s="3">
        <f>+ROUND((F313+C314)*E314,2)</f>
        <v>314025.34999999998</v>
      </c>
      <c r="E314" s="1">
        <f t="shared" si="31"/>
        <v>1.0068214933659623</v>
      </c>
      <c r="F314" s="11"/>
      <c r="G314" s="4"/>
      <c r="H314" s="1"/>
      <c r="I314" s="1">
        <f t="shared" si="24"/>
        <v>102265</v>
      </c>
    </row>
    <row r="315" spans="1:9" x14ac:dyDescent="0.2">
      <c r="A315" s="5">
        <v>38838</v>
      </c>
      <c r="B315" s="1">
        <v>1500</v>
      </c>
      <c r="C315" s="3">
        <v>1292</v>
      </c>
      <c r="D315" s="3">
        <f t="shared" ref="D315:D325" si="34">+ROUND((D314+C315)*E315,2)</f>
        <v>317468.28999999998</v>
      </c>
      <c r="E315" s="1">
        <f t="shared" si="31"/>
        <v>1.0068214933659623</v>
      </c>
      <c r="F315" s="11"/>
      <c r="G315" s="4"/>
      <c r="H315" s="1"/>
      <c r="I315" s="1">
        <f t="shared" si="24"/>
        <v>103765</v>
      </c>
    </row>
    <row r="316" spans="1:9" x14ac:dyDescent="0.2">
      <c r="A316" s="5">
        <v>38869</v>
      </c>
      <c r="B316" s="1">
        <v>1500</v>
      </c>
      <c r="C316" s="3">
        <v>1292</v>
      </c>
      <c r="D316" s="3">
        <f t="shared" si="34"/>
        <v>320934.71000000002</v>
      </c>
      <c r="E316" s="1">
        <f t="shared" si="31"/>
        <v>1.0068214933659623</v>
      </c>
      <c r="F316" s="11"/>
      <c r="G316" s="4"/>
      <c r="H316" s="1"/>
      <c r="I316" s="1">
        <f t="shared" ref="I316:I379" si="35">+I315+B316</f>
        <v>105265</v>
      </c>
    </row>
    <row r="317" spans="1:9" x14ac:dyDescent="0.2">
      <c r="A317" s="5">
        <v>38899</v>
      </c>
      <c r="B317" s="1">
        <v>1500</v>
      </c>
      <c r="C317" s="3">
        <v>1292</v>
      </c>
      <c r="D317" s="3">
        <f t="shared" si="34"/>
        <v>324424.78000000003</v>
      </c>
      <c r="E317" s="1">
        <f t="shared" si="31"/>
        <v>1.0068214933659623</v>
      </c>
      <c r="F317" s="11"/>
      <c r="G317" s="4"/>
      <c r="H317" s="1"/>
      <c r="I317" s="1">
        <f t="shared" si="35"/>
        <v>106765</v>
      </c>
    </row>
    <row r="318" spans="1:9" x14ac:dyDescent="0.2">
      <c r="A318" s="5">
        <v>38930</v>
      </c>
      <c r="B318" s="1">
        <v>1500</v>
      </c>
      <c r="C318" s="3">
        <v>1292</v>
      </c>
      <c r="D318" s="3">
        <f t="shared" si="34"/>
        <v>327938.65000000002</v>
      </c>
      <c r="E318" s="1">
        <f t="shared" si="31"/>
        <v>1.0068214933659623</v>
      </c>
      <c r="F318" s="11"/>
      <c r="G318" s="4"/>
      <c r="H318" s="1"/>
      <c r="I318" s="1">
        <f t="shared" si="35"/>
        <v>108265</v>
      </c>
    </row>
    <row r="319" spans="1:9" x14ac:dyDescent="0.2">
      <c r="A319" s="5">
        <v>38961</v>
      </c>
      <c r="B319" s="1">
        <v>1500</v>
      </c>
      <c r="C319" s="3">
        <v>1292</v>
      </c>
      <c r="D319" s="3">
        <f t="shared" si="34"/>
        <v>331476.49</v>
      </c>
      <c r="E319" s="1">
        <f t="shared" si="31"/>
        <v>1.0068214933659623</v>
      </c>
      <c r="F319" s="11"/>
      <c r="G319" s="4"/>
      <c r="H319" s="1"/>
      <c r="I319" s="1">
        <f t="shared" si="35"/>
        <v>109765</v>
      </c>
    </row>
    <row r="320" spans="1:9" x14ac:dyDescent="0.2">
      <c r="A320" s="5">
        <v>38991</v>
      </c>
      <c r="B320" s="1">
        <v>1500</v>
      </c>
      <c r="C320" s="3">
        <v>1292</v>
      </c>
      <c r="D320" s="3">
        <f t="shared" si="34"/>
        <v>335038.46999999997</v>
      </c>
      <c r="E320" s="1">
        <f t="shared" si="31"/>
        <v>1.0068214933659623</v>
      </c>
      <c r="F320" s="11"/>
      <c r="G320" s="4"/>
      <c r="H320" s="1"/>
      <c r="I320" s="1">
        <f t="shared" si="35"/>
        <v>111265</v>
      </c>
    </row>
    <row r="321" spans="1:9" x14ac:dyDescent="0.2">
      <c r="A321" s="5">
        <v>39022</v>
      </c>
      <c r="B321" s="1">
        <v>1500</v>
      </c>
      <c r="C321" s="3">
        <v>1292</v>
      </c>
      <c r="D321" s="3">
        <f t="shared" si="34"/>
        <v>338624.75</v>
      </c>
      <c r="E321" s="1">
        <f t="shared" si="31"/>
        <v>1.0068214933659623</v>
      </c>
      <c r="F321" s="11"/>
      <c r="G321" s="4"/>
      <c r="H321" s="1"/>
      <c r="I321" s="1">
        <f t="shared" si="35"/>
        <v>112765</v>
      </c>
    </row>
    <row r="322" spans="1:9" x14ac:dyDescent="0.2">
      <c r="A322" s="5">
        <v>39052</v>
      </c>
      <c r="B322" s="1">
        <v>1500</v>
      </c>
      <c r="C322" s="3">
        <v>1292</v>
      </c>
      <c r="D322" s="3">
        <f t="shared" si="34"/>
        <v>342235.49</v>
      </c>
      <c r="E322" s="1">
        <f t="shared" si="31"/>
        <v>1.0068214933659623</v>
      </c>
      <c r="F322" s="11"/>
      <c r="G322" s="4"/>
      <c r="H322" s="1"/>
      <c r="I322" s="1">
        <f t="shared" si="35"/>
        <v>114265</v>
      </c>
    </row>
    <row r="323" spans="1:9" x14ac:dyDescent="0.2">
      <c r="A323" s="5">
        <v>39083</v>
      </c>
      <c r="B323" s="1">
        <v>1500</v>
      </c>
      <c r="C323" s="3">
        <v>1292</v>
      </c>
      <c r="D323" s="3">
        <f t="shared" si="34"/>
        <v>345870.86</v>
      </c>
      <c r="E323" s="1">
        <f t="shared" si="31"/>
        <v>1.0068214933659623</v>
      </c>
      <c r="F323" s="11"/>
      <c r="G323" s="4"/>
      <c r="H323" s="1"/>
      <c r="I323" s="1">
        <f t="shared" si="35"/>
        <v>115765</v>
      </c>
    </row>
    <row r="324" spans="1:9" x14ac:dyDescent="0.2">
      <c r="A324" s="5">
        <v>39114</v>
      </c>
      <c r="B324" s="1">
        <v>1500</v>
      </c>
      <c r="C324" s="3">
        <v>1292</v>
      </c>
      <c r="D324" s="3">
        <f t="shared" si="34"/>
        <v>349531.03</v>
      </c>
      <c r="E324" s="1">
        <f t="shared" si="31"/>
        <v>1.0068214933659623</v>
      </c>
      <c r="F324" s="11"/>
      <c r="G324" s="4"/>
      <c r="H324" s="1"/>
      <c r="I324" s="1">
        <f t="shared" si="35"/>
        <v>117265</v>
      </c>
    </row>
    <row r="325" spans="1:9" s="10" customFormat="1" x14ac:dyDescent="0.2">
      <c r="A325" s="6">
        <v>39142</v>
      </c>
      <c r="B325" s="1">
        <v>1500</v>
      </c>
      <c r="C325" s="3">
        <v>1292</v>
      </c>
      <c r="D325" s="7">
        <f t="shared" si="34"/>
        <v>353216.17</v>
      </c>
      <c r="E325" s="8">
        <f t="shared" si="31"/>
        <v>1.0068214933659623</v>
      </c>
      <c r="F325" s="13">
        <f>+ROUND(D325+(I325*G325),2)</f>
        <v>359154.42</v>
      </c>
      <c r="G325" s="14">
        <v>0.05</v>
      </c>
      <c r="H325" s="8" t="s">
        <v>8</v>
      </c>
      <c r="I325" s="8">
        <f t="shared" si="35"/>
        <v>118765</v>
      </c>
    </row>
    <row r="326" spans="1:9" s="20" customFormat="1" x14ac:dyDescent="0.2">
      <c r="A326" s="15">
        <v>39173</v>
      </c>
      <c r="B326" s="1">
        <v>1500</v>
      </c>
      <c r="C326" s="3">
        <v>1289</v>
      </c>
      <c r="D326" s="17">
        <f>+ROUND((F325+C326)*E326,2)</f>
        <v>362902.18</v>
      </c>
      <c r="E326" s="16">
        <f t="shared" si="31"/>
        <v>1.0068214933659623</v>
      </c>
      <c r="F326" s="18"/>
      <c r="G326" s="19"/>
      <c r="H326" s="16"/>
      <c r="I326" s="16">
        <f t="shared" si="35"/>
        <v>120265</v>
      </c>
    </row>
    <row r="327" spans="1:9" s="20" customFormat="1" x14ac:dyDescent="0.2">
      <c r="A327" s="15">
        <v>39203</v>
      </c>
      <c r="B327" s="1">
        <v>1500</v>
      </c>
      <c r="C327" s="3">
        <v>1289</v>
      </c>
      <c r="D327" s="17">
        <f t="shared" ref="D327:D337" si="36">+ROUND((D326+C327)*E327,2)</f>
        <v>366675.51</v>
      </c>
      <c r="E327" s="16">
        <f t="shared" si="31"/>
        <v>1.0068214933659623</v>
      </c>
      <c r="F327" s="18"/>
      <c r="G327" s="19"/>
      <c r="H327" s="16"/>
      <c r="I327" s="16">
        <f t="shared" si="35"/>
        <v>121765</v>
      </c>
    </row>
    <row r="328" spans="1:9" s="20" customFormat="1" x14ac:dyDescent="0.2">
      <c r="A328" s="15">
        <v>39234</v>
      </c>
      <c r="B328" s="1">
        <v>1500</v>
      </c>
      <c r="C328" s="3">
        <v>1289</v>
      </c>
      <c r="D328" s="17">
        <f t="shared" si="36"/>
        <v>370474.58</v>
      </c>
      <c r="E328" s="16">
        <f t="shared" si="31"/>
        <v>1.0068214933659623</v>
      </c>
      <c r="F328" s="18"/>
      <c r="G328" s="19"/>
      <c r="H328" s="16"/>
      <c r="I328" s="16">
        <f t="shared" si="35"/>
        <v>123265</v>
      </c>
    </row>
    <row r="329" spans="1:9" s="20" customFormat="1" x14ac:dyDescent="0.2">
      <c r="A329" s="15">
        <v>39264</v>
      </c>
      <c r="B329" s="1">
        <v>1500</v>
      </c>
      <c r="C329" s="3">
        <v>1289</v>
      </c>
      <c r="D329" s="17">
        <f t="shared" si="36"/>
        <v>374299.56</v>
      </c>
      <c r="E329" s="16">
        <f t="shared" si="31"/>
        <v>1.0068214933659623</v>
      </c>
      <c r="F329" s="18"/>
      <c r="G329" s="19"/>
      <c r="H329" s="16"/>
      <c r="I329" s="16">
        <f t="shared" si="35"/>
        <v>124765</v>
      </c>
    </row>
    <row r="330" spans="1:9" s="20" customFormat="1" x14ac:dyDescent="0.2">
      <c r="A330" s="15">
        <v>39295</v>
      </c>
      <c r="B330" s="1">
        <v>1500</v>
      </c>
      <c r="C330" s="3">
        <v>1289</v>
      </c>
      <c r="D330" s="17">
        <f t="shared" si="36"/>
        <v>378150.63</v>
      </c>
      <c r="E330" s="16">
        <f t="shared" si="31"/>
        <v>1.0068214933659623</v>
      </c>
      <c r="F330" s="18"/>
      <c r="G330" s="19"/>
      <c r="H330" s="16"/>
      <c r="I330" s="16">
        <f t="shared" si="35"/>
        <v>126265</v>
      </c>
    </row>
    <row r="331" spans="1:9" s="20" customFormat="1" x14ac:dyDescent="0.2">
      <c r="A331" s="15">
        <v>39326</v>
      </c>
      <c r="B331" s="1">
        <v>1500</v>
      </c>
      <c r="C331" s="3">
        <v>1289</v>
      </c>
      <c r="D331" s="17">
        <f t="shared" si="36"/>
        <v>382027.97</v>
      </c>
      <c r="E331" s="16">
        <f t="shared" si="31"/>
        <v>1.0068214933659623</v>
      </c>
      <c r="F331" s="18"/>
      <c r="G331" s="19"/>
      <c r="H331" s="16"/>
      <c r="I331" s="16">
        <f t="shared" si="35"/>
        <v>127765</v>
      </c>
    </row>
    <row r="332" spans="1:9" s="20" customFormat="1" x14ac:dyDescent="0.2">
      <c r="A332" s="15">
        <v>39356</v>
      </c>
      <c r="B332" s="1">
        <v>1500</v>
      </c>
      <c r="C332" s="3">
        <v>1289</v>
      </c>
      <c r="D332" s="17">
        <f t="shared" si="36"/>
        <v>385931.76</v>
      </c>
      <c r="E332" s="16">
        <f t="shared" si="31"/>
        <v>1.0068214933659623</v>
      </c>
      <c r="F332" s="18"/>
      <c r="G332" s="19"/>
      <c r="H332" s="16"/>
      <c r="I332" s="16">
        <f t="shared" si="35"/>
        <v>129265</v>
      </c>
    </row>
    <row r="333" spans="1:9" s="20" customFormat="1" x14ac:dyDescent="0.2">
      <c r="A333" s="15">
        <v>39387</v>
      </c>
      <c r="B333" s="1">
        <v>1500</v>
      </c>
      <c r="C333" s="3">
        <v>1289</v>
      </c>
      <c r="D333" s="17">
        <f t="shared" si="36"/>
        <v>389862.18</v>
      </c>
      <c r="E333" s="16">
        <f t="shared" si="31"/>
        <v>1.0068214933659623</v>
      </c>
      <c r="F333" s="18"/>
      <c r="G333" s="19"/>
      <c r="H333" s="16"/>
      <c r="I333" s="16">
        <f t="shared" si="35"/>
        <v>130765</v>
      </c>
    </row>
    <row r="334" spans="1:9" s="20" customFormat="1" x14ac:dyDescent="0.2">
      <c r="A334" s="15">
        <v>39417</v>
      </c>
      <c r="B334" s="1">
        <v>1500</v>
      </c>
      <c r="C334" s="3">
        <v>1289</v>
      </c>
      <c r="D334" s="17">
        <f t="shared" si="36"/>
        <v>393819.42</v>
      </c>
      <c r="E334" s="16">
        <f t="shared" si="31"/>
        <v>1.0068214933659623</v>
      </c>
      <c r="F334" s="18"/>
      <c r="G334" s="19"/>
      <c r="H334" s="16"/>
      <c r="I334" s="16">
        <f t="shared" si="35"/>
        <v>132265</v>
      </c>
    </row>
    <row r="335" spans="1:9" s="20" customFormat="1" x14ac:dyDescent="0.2">
      <c r="A335" s="15">
        <v>39448</v>
      </c>
      <c r="B335" s="1">
        <v>1500</v>
      </c>
      <c r="C335" s="3">
        <v>1289</v>
      </c>
      <c r="D335" s="17">
        <f t="shared" si="36"/>
        <v>397803.65</v>
      </c>
      <c r="E335" s="16">
        <f t="shared" si="31"/>
        <v>1.0068214933659623</v>
      </c>
      <c r="F335" s="18"/>
      <c r="G335" s="19"/>
      <c r="H335" s="16"/>
      <c r="I335" s="16">
        <f t="shared" si="35"/>
        <v>133765</v>
      </c>
    </row>
    <row r="336" spans="1:9" s="20" customFormat="1" x14ac:dyDescent="0.2">
      <c r="A336" s="15">
        <v>39479</v>
      </c>
      <c r="B336" s="1">
        <v>1500</v>
      </c>
      <c r="C336" s="3">
        <v>1289</v>
      </c>
      <c r="D336" s="17">
        <f t="shared" si="36"/>
        <v>401815.06</v>
      </c>
      <c r="E336" s="16">
        <f t="shared" si="31"/>
        <v>1.0068214933659623</v>
      </c>
      <c r="F336" s="18"/>
      <c r="G336" s="19"/>
      <c r="H336" s="16"/>
      <c r="I336" s="16">
        <f t="shared" si="35"/>
        <v>135265</v>
      </c>
    </row>
    <row r="337" spans="1:9" s="10" customFormat="1" x14ac:dyDescent="0.2">
      <c r="A337" s="6">
        <v>39508</v>
      </c>
      <c r="B337" s="1">
        <v>1500</v>
      </c>
      <c r="C337" s="3">
        <v>1289</v>
      </c>
      <c r="D337" s="7">
        <f t="shared" si="36"/>
        <v>405853.83</v>
      </c>
      <c r="E337" s="8">
        <f t="shared" si="31"/>
        <v>1.0068214933659623</v>
      </c>
      <c r="F337" s="13">
        <f>+ROUND(D337+(I337*G337),2)</f>
        <v>412692.08</v>
      </c>
      <c r="G337" s="14">
        <v>0.05</v>
      </c>
      <c r="H337" s="8" t="s">
        <v>8</v>
      </c>
      <c r="I337" s="8">
        <f t="shared" si="35"/>
        <v>136765</v>
      </c>
    </row>
    <row r="338" spans="1:9" x14ac:dyDescent="0.2">
      <c r="A338" s="5">
        <v>39539</v>
      </c>
      <c r="B338" s="1">
        <v>2000</v>
      </c>
      <c r="C338" s="3">
        <v>1745</v>
      </c>
      <c r="D338" s="3">
        <f>+ROUND((F337+C338)*E338,2)</f>
        <v>417264.16</v>
      </c>
      <c r="E338" s="1">
        <f t="shared" si="31"/>
        <v>1.0068214933659623</v>
      </c>
      <c r="F338" s="11"/>
      <c r="G338" s="4"/>
      <c r="H338" s="1"/>
      <c r="I338" s="1">
        <f t="shared" si="35"/>
        <v>138765</v>
      </c>
    </row>
    <row r="339" spans="1:9" x14ac:dyDescent="0.2">
      <c r="A339" s="5">
        <v>39569</v>
      </c>
      <c r="B339" s="1">
        <v>2000</v>
      </c>
      <c r="C339" s="3">
        <v>1745</v>
      </c>
      <c r="D339" s="3">
        <f t="shared" ref="D339:D349" si="37">+ROUND((D338+C339)*E339,2)</f>
        <v>421867.43</v>
      </c>
      <c r="E339" s="1">
        <f t="shared" si="31"/>
        <v>1.0068214933659623</v>
      </c>
      <c r="F339" s="11"/>
      <c r="G339" s="4"/>
      <c r="H339" s="1"/>
      <c r="I339" s="1">
        <f t="shared" si="35"/>
        <v>140765</v>
      </c>
    </row>
    <row r="340" spans="1:9" x14ac:dyDescent="0.2">
      <c r="A340" s="5">
        <v>39600</v>
      </c>
      <c r="B340" s="1">
        <v>2000</v>
      </c>
      <c r="C340" s="3">
        <v>1745</v>
      </c>
      <c r="D340" s="3">
        <f t="shared" si="37"/>
        <v>426502.1</v>
      </c>
      <c r="E340" s="1">
        <f t="shared" si="31"/>
        <v>1.0068214933659623</v>
      </c>
      <c r="F340" s="11"/>
      <c r="G340" s="4"/>
      <c r="H340" s="1"/>
      <c r="I340" s="1">
        <f t="shared" si="35"/>
        <v>142765</v>
      </c>
    </row>
    <row r="341" spans="1:9" x14ac:dyDescent="0.2">
      <c r="A341" s="5">
        <v>39630</v>
      </c>
      <c r="B341" s="1">
        <v>2000</v>
      </c>
      <c r="C341" s="3">
        <v>1745</v>
      </c>
      <c r="D341" s="3">
        <f t="shared" si="37"/>
        <v>431168.38</v>
      </c>
      <c r="E341" s="1">
        <f t="shared" si="31"/>
        <v>1.0068214933659623</v>
      </c>
      <c r="F341" s="11"/>
      <c r="G341" s="4"/>
      <c r="H341" s="1"/>
      <c r="I341" s="1">
        <f t="shared" si="35"/>
        <v>144765</v>
      </c>
    </row>
    <row r="342" spans="1:9" x14ac:dyDescent="0.2">
      <c r="A342" s="5">
        <v>39661</v>
      </c>
      <c r="B342" s="1">
        <v>2000</v>
      </c>
      <c r="C342" s="3">
        <v>1745</v>
      </c>
      <c r="D342" s="3">
        <f t="shared" si="37"/>
        <v>435866.5</v>
      </c>
      <c r="E342" s="1">
        <f t="shared" si="31"/>
        <v>1.0068214933659623</v>
      </c>
      <c r="F342" s="11"/>
      <c r="G342" s="4"/>
      <c r="H342" s="1"/>
      <c r="I342" s="1">
        <f t="shared" si="35"/>
        <v>146765</v>
      </c>
    </row>
    <row r="343" spans="1:9" x14ac:dyDescent="0.2">
      <c r="A343" s="5">
        <v>39692</v>
      </c>
      <c r="B343" s="1">
        <v>2000</v>
      </c>
      <c r="C343" s="3">
        <v>1745</v>
      </c>
      <c r="D343" s="3">
        <f t="shared" si="37"/>
        <v>440596.66</v>
      </c>
      <c r="E343" s="1">
        <f t="shared" si="31"/>
        <v>1.0068214933659623</v>
      </c>
      <c r="F343" s="11"/>
      <c r="G343" s="4"/>
      <c r="H343" s="1"/>
      <c r="I343" s="1">
        <f t="shared" si="35"/>
        <v>148765</v>
      </c>
    </row>
    <row r="344" spans="1:9" x14ac:dyDescent="0.2">
      <c r="A344" s="5">
        <v>39722</v>
      </c>
      <c r="B344" s="1">
        <v>2000</v>
      </c>
      <c r="C344" s="3">
        <v>1745</v>
      </c>
      <c r="D344" s="3">
        <f t="shared" si="37"/>
        <v>445359.09</v>
      </c>
      <c r="E344" s="1">
        <f t="shared" si="31"/>
        <v>1.0068214933659623</v>
      </c>
      <c r="F344" s="11"/>
      <c r="G344" s="4"/>
      <c r="H344" s="1"/>
      <c r="I344" s="1">
        <f t="shared" si="35"/>
        <v>150765</v>
      </c>
    </row>
    <row r="345" spans="1:9" x14ac:dyDescent="0.2">
      <c r="A345" s="5">
        <v>39753</v>
      </c>
      <c r="B345" s="1">
        <v>2000</v>
      </c>
      <c r="C345" s="3">
        <v>1745</v>
      </c>
      <c r="D345" s="3">
        <f t="shared" si="37"/>
        <v>450154.01</v>
      </c>
      <c r="E345" s="1">
        <f t="shared" si="31"/>
        <v>1.0068214933659623</v>
      </c>
      <c r="F345" s="11"/>
      <c r="G345" s="4"/>
      <c r="H345" s="1"/>
      <c r="I345" s="1">
        <f t="shared" si="35"/>
        <v>152765</v>
      </c>
    </row>
    <row r="346" spans="1:9" x14ac:dyDescent="0.2">
      <c r="A346" s="5">
        <v>39783</v>
      </c>
      <c r="B346" s="1">
        <v>2000</v>
      </c>
      <c r="C346" s="3">
        <v>1745</v>
      </c>
      <c r="D346" s="3">
        <f t="shared" si="37"/>
        <v>454981.64</v>
      </c>
      <c r="E346" s="1">
        <f t="shared" si="31"/>
        <v>1.0068214933659623</v>
      </c>
      <c r="F346" s="11"/>
      <c r="G346" s="4"/>
      <c r="H346" s="1"/>
      <c r="I346" s="1">
        <f t="shared" si="35"/>
        <v>154765</v>
      </c>
    </row>
    <row r="347" spans="1:9" x14ac:dyDescent="0.2">
      <c r="A347" s="5">
        <v>39814</v>
      </c>
      <c r="B347" s="1">
        <v>2000</v>
      </c>
      <c r="C347" s="3">
        <v>1745</v>
      </c>
      <c r="D347" s="3">
        <f t="shared" si="37"/>
        <v>459842.2</v>
      </c>
      <c r="E347" s="1">
        <f t="shared" si="31"/>
        <v>1.0068214933659623</v>
      </c>
      <c r="F347" s="11"/>
      <c r="G347" s="4"/>
      <c r="H347" s="1"/>
      <c r="I347" s="1">
        <f t="shared" si="35"/>
        <v>156765</v>
      </c>
    </row>
    <row r="348" spans="1:9" x14ac:dyDescent="0.2">
      <c r="A348" s="5">
        <v>39845</v>
      </c>
      <c r="B348" s="1">
        <v>2000</v>
      </c>
      <c r="C348" s="3">
        <v>1745</v>
      </c>
      <c r="D348" s="3">
        <f t="shared" si="37"/>
        <v>464735.91</v>
      </c>
      <c r="E348" s="1">
        <f t="shared" si="31"/>
        <v>1.0068214933659623</v>
      </c>
      <c r="F348" s="11"/>
      <c r="G348" s="4"/>
      <c r="H348" s="1"/>
      <c r="I348" s="1">
        <f t="shared" si="35"/>
        <v>158765</v>
      </c>
    </row>
    <row r="349" spans="1:9" s="10" customFormat="1" x14ac:dyDescent="0.2">
      <c r="A349" s="6">
        <v>39873</v>
      </c>
      <c r="B349" s="1">
        <v>2000</v>
      </c>
      <c r="C349" s="3">
        <v>1745</v>
      </c>
      <c r="D349" s="7">
        <f t="shared" si="37"/>
        <v>469663.01</v>
      </c>
      <c r="E349" s="8">
        <f t="shared" si="31"/>
        <v>1.0068214933659623</v>
      </c>
      <c r="F349" s="13">
        <f>+ROUND(D349+(I349*G349),2)</f>
        <v>472878.31</v>
      </c>
      <c r="G349" s="14">
        <v>0.02</v>
      </c>
      <c r="H349" s="8" t="s">
        <v>8</v>
      </c>
      <c r="I349" s="8">
        <f t="shared" si="35"/>
        <v>160765</v>
      </c>
    </row>
    <row r="350" spans="1:9" x14ac:dyDescent="0.2">
      <c r="A350" s="5">
        <v>39904</v>
      </c>
      <c r="B350" s="1">
        <v>3000</v>
      </c>
      <c r="C350" s="3">
        <v>2620</v>
      </c>
      <c r="D350" s="3">
        <f>+ROUND((F349+C350)*E350,2)</f>
        <v>478925.38</v>
      </c>
      <c r="E350" s="1">
        <f>1.09^(1/12)</f>
        <v>1.0072073233161367</v>
      </c>
      <c r="F350" s="11"/>
      <c r="G350" s="4"/>
      <c r="H350" s="1"/>
      <c r="I350" s="1">
        <f t="shared" si="35"/>
        <v>163765</v>
      </c>
    </row>
    <row r="351" spans="1:9" x14ac:dyDescent="0.2">
      <c r="A351" s="5">
        <v>39934</v>
      </c>
      <c r="B351" s="1">
        <v>3000</v>
      </c>
      <c r="C351" s="3">
        <v>2620</v>
      </c>
      <c r="D351" s="3">
        <f t="shared" ref="D351:D361" si="38">+ROUND((D350+C351)*E351,2)</f>
        <v>485016.03</v>
      </c>
      <c r="E351" s="1">
        <f t="shared" ref="E351:E414" si="39">1.09^(1/12)</f>
        <v>1.0072073233161367</v>
      </c>
      <c r="F351" s="11"/>
      <c r="G351" s="4"/>
      <c r="H351" s="1"/>
      <c r="I351" s="1">
        <f t="shared" si="35"/>
        <v>166765</v>
      </c>
    </row>
    <row r="352" spans="1:9" x14ac:dyDescent="0.2">
      <c r="A352" s="5">
        <v>39965</v>
      </c>
      <c r="B352" s="1">
        <v>3000</v>
      </c>
      <c r="C352" s="3">
        <v>2620</v>
      </c>
      <c r="D352" s="3">
        <f t="shared" si="38"/>
        <v>491150.58</v>
      </c>
      <c r="E352" s="1">
        <f t="shared" si="39"/>
        <v>1.0072073233161367</v>
      </c>
      <c r="F352" s="11"/>
      <c r="G352" s="4"/>
      <c r="H352" s="1"/>
      <c r="I352" s="1">
        <f t="shared" si="35"/>
        <v>169765</v>
      </c>
    </row>
    <row r="353" spans="1:9" x14ac:dyDescent="0.2">
      <c r="A353" s="5">
        <v>39995</v>
      </c>
      <c r="B353" s="1">
        <v>3000</v>
      </c>
      <c r="C353" s="3">
        <v>2620</v>
      </c>
      <c r="D353" s="3">
        <f t="shared" si="38"/>
        <v>497329.34</v>
      </c>
      <c r="E353" s="1">
        <f t="shared" si="39"/>
        <v>1.0072073233161367</v>
      </c>
      <c r="F353" s="11"/>
      <c r="G353" s="4"/>
      <c r="H353" s="1"/>
      <c r="I353" s="1">
        <f t="shared" si="35"/>
        <v>172765</v>
      </c>
    </row>
    <row r="354" spans="1:9" x14ac:dyDescent="0.2">
      <c r="A354" s="5">
        <v>40026</v>
      </c>
      <c r="B354" s="1">
        <v>3000</v>
      </c>
      <c r="C354" s="3">
        <v>2620</v>
      </c>
      <c r="D354" s="3">
        <f t="shared" si="38"/>
        <v>503552.64</v>
      </c>
      <c r="E354" s="1">
        <f t="shared" si="39"/>
        <v>1.0072073233161367</v>
      </c>
      <c r="F354" s="11"/>
      <c r="G354" s="4"/>
      <c r="H354" s="1"/>
      <c r="I354" s="1">
        <f t="shared" si="35"/>
        <v>175765</v>
      </c>
    </row>
    <row r="355" spans="1:9" x14ac:dyDescent="0.2">
      <c r="A355" s="5">
        <v>40057</v>
      </c>
      <c r="B355" s="1">
        <v>3000</v>
      </c>
      <c r="C355" s="3">
        <v>2620</v>
      </c>
      <c r="D355" s="3">
        <f t="shared" si="38"/>
        <v>509820.79</v>
      </c>
      <c r="E355" s="1">
        <f t="shared" si="39"/>
        <v>1.0072073233161367</v>
      </c>
      <c r="F355" s="11"/>
      <c r="G355" s="4"/>
      <c r="H355" s="1"/>
      <c r="I355" s="1">
        <f t="shared" si="35"/>
        <v>178765</v>
      </c>
    </row>
    <row r="356" spans="1:9" x14ac:dyDescent="0.2">
      <c r="A356" s="5">
        <v>40087</v>
      </c>
      <c r="B356" s="1">
        <v>3000</v>
      </c>
      <c r="C356" s="3">
        <v>2620</v>
      </c>
      <c r="D356" s="3">
        <f t="shared" si="38"/>
        <v>516134.12</v>
      </c>
      <c r="E356" s="1">
        <f t="shared" si="39"/>
        <v>1.0072073233161367</v>
      </c>
      <c r="F356" s="11"/>
      <c r="G356" s="4"/>
      <c r="H356" s="1"/>
      <c r="I356" s="1">
        <f t="shared" si="35"/>
        <v>181765</v>
      </c>
    </row>
    <row r="357" spans="1:9" x14ac:dyDescent="0.2">
      <c r="A357" s="5">
        <v>40118</v>
      </c>
      <c r="B357" s="1">
        <v>3000</v>
      </c>
      <c r="C357" s="3">
        <v>2620</v>
      </c>
      <c r="D357" s="3">
        <f t="shared" si="38"/>
        <v>522492.95</v>
      </c>
      <c r="E357" s="1">
        <f t="shared" si="39"/>
        <v>1.0072073233161367</v>
      </c>
      <c r="F357" s="11"/>
      <c r="G357" s="4"/>
      <c r="H357" s="1"/>
      <c r="I357" s="1">
        <f t="shared" si="35"/>
        <v>184765</v>
      </c>
    </row>
    <row r="358" spans="1:9" x14ac:dyDescent="0.2">
      <c r="A358" s="5">
        <v>40148</v>
      </c>
      <c r="B358" s="1">
        <v>3000</v>
      </c>
      <c r="C358" s="3">
        <v>2620</v>
      </c>
      <c r="D358" s="3">
        <f t="shared" si="38"/>
        <v>528897.61</v>
      </c>
      <c r="E358" s="1">
        <f t="shared" si="39"/>
        <v>1.0072073233161367</v>
      </c>
      <c r="F358" s="11"/>
      <c r="G358" s="4"/>
      <c r="H358" s="1"/>
      <c r="I358" s="1">
        <f t="shared" si="35"/>
        <v>187765</v>
      </c>
    </row>
    <row r="359" spans="1:9" x14ac:dyDescent="0.2">
      <c r="A359" s="5">
        <v>40179</v>
      </c>
      <c r="B359" s="1">
        <v>3000</v>
      </c>
      <c r="C359" s="3">
        <v>2620</v>
      </c>
      <c r="D359" s="3">
        <f t="shared" si="38"/>
        <v>535348.43000000005</v>
      </c>
      <c r="E359" s="1">
        <f t="shared" si="39"/>
        <v>1.0072073233161367</v>
      </c>
      <c r="F359" s="11"/>
      <c r="G359" s="4"/>
      <c r="H359" s="1"/>
      <c r="I359" s="1">
        <f t="shared" si="35"/>
        <v>190765</v>
      </c>
    </row>
    <row r="360" spans="1:9" x14ac:dyDescent="0.2">
      <c r="A360" s="5">
        <v>40210</v>
      </c>
      <c r="B360" s="1">
        <v>3000</v>
      </c>
      <c r="C360" s="3">
        <v>2620</v>
      </c>
      <c r="D360" s="3">
        <f t="shared" si="38"/>
        <v>541845.74</v>
      </c>
      <c r="E360" s="1">
        <f t="shared" si="39"/>
        <v>1.0072073233161367</v>
      </c>
      <c r="F360" s="11"/>
      <c r="G360" s="4"/>
      <c r="H360" s="1"/>
      <c r="I360" s="1">
        <f t="shared" si="35"/>
        <v>193765</v>
      </c>
    </row>
    <row r="361" spans="1:9" s="10" customFormat="1" x14ac:dyDescent="0.2">
      <c r="A361" s="6">
        <v>40238</v>
      </c>
      <c r="B361" s="1">
        <v>3000</v>
      </c>
      <c r="C361" s="3">
        <v>2620</v>
      </c>
      <c r="D361" s="7">
        <f t="shared" si="38"/>
        <v>548389.88</v>
      </c>
      <c r="E361" s="8">
        <f t="shared" si="39"/>
        <v>1.0072073233161367</v>
      </c>
      <c r="F361" s="13">
        <f>+ROUND(D361+(I361*G361),2)</f>
        <v>551341.36</v>
      </c>
      <c r="G361" s="14">
        <v>1.4999999999999999E-2</v>
      </c>
      <c r="H361" s="8" t="s">
        <v>8</v>
      </c>
      <c r="I361" s="8">
        <f t="shared" si="35"/>
        <v>196765</v>
      </c>
    </row>
    <row r="362" spans="1:9" x14ac:dyDescent="0.2">
      <c r="A362" s="5">
        <v>40269</v>
      </c>
      <c r="B362" s="1">
        <v>4000</v>
      </c>
      <c r="C362" s="3">
        <v>3490</v>
      </c>
      <c r="D362" s="3">
        <f>+ROUND((F361+C362)*E362,2)</f>
        <v>558830.21</v>
      </c>
      <c r="E362" s="1">
        <f t="shared" si="39"/>
        <v>1.0072073233161367</v>
      </c>
      <c r="F362" s="11"/>
      <c r="G362" s="4"/>
      <c r="H362" s="1"/>
      <c r="I362" s="1">
        <f t="shared" si="35"/>
        <v>200765</v>
      </c>
    </row>
    <row r="363" spans="1:9" x14ac:dyDescent="0.2">
      <c r="A363" s="5">
        <v>40299</v>
      </c>
      <c r="B363" s="1">
        <v>4000</v>
      </c>
      <c r="C363" s="3">
        <v>3490</v>
      </c>
      <c r="D363" s="3">
        <f t="shared" ref="D363:D373" si="40">+ROUND((D362+C363)*E363,2)</f>
        <v>566373.03</v>
      </c>
      <c r="E363" s="1">
        <f t="shared" si="39"/>
        <v>1.0072073233161367</v>
      </c>
      <c r="F363" s="11"/>
      <c r="G363" s="4"/>
      <c r="H363" s="1"/>
      <c r="I363" s="1">
        <f t="shared" si="35"/>
        <v>204765</v>
      </c>
    </row>
    <row r="364" spans="1:9" x14ac:dyDescent="0.2">
      <c r="A364" s="5">
        <v>40330</v>
      </c>
      <c r="B364" s="1">
        <v>4000</v>
      </c>
      <c r="C364" s="3">
        <v>3490</v>
      </c>
      <c r="D364" s="3">
        <f t="shared" si="40"/>
        <v>573970.22</v>
      </c>
      <c r="E364" s="1">
        <f t="shared" si="39"/>
        <v>1.0072073233161367</v>
      </c>
      <c r="F364" s="11"/>
      <c r="G364" s="4"/>
      <c r="H364" s="1"/>
      <c r="I364" s="1">
        <f t="shared" si="35"/>
        <v>208765</v>
      </c>
    </row>
    <row r="365" spans="1:9" x14ac:dyDescent="0.2">
      <c r="A365" s="5">
        <v>40360</v>
      </c>
      <c r="B365" s="1">
        <v>4000</v>
      </c>
      <c r="C365" s="3">
        <v>3490</v>
      </c>
      <c r="D365" s="3">
        <f t="shared" si="40"/>
        <v>581622.16</v>
      </c>
      <c r="E365" s="1">
        <f t="shared" si="39"/>
        <v>1.0072073233161367</v>
      </c>
      <c r="F365" s="11"/>
      <c r="G365" s="4"/>
      <c r="H365" s="1"/>
      <c r="I365" s="1">
        <f t="shared" si="35"/>
        <v>212765</v>
      </c>
    </row>
    <row r="366" spans="1:9" s="20" customFormat="1" x14ac:dyDescent="0.2">
      <c r="A366" s="15">
        <v>40391</v>
      </c>
      <c r="B366" s="1">
        <v>4000</v>
      </c>
      <c r="C366" s="3">
        <v>3490</v>
      </c>
      <c r="D366" s="18">
        <f t="shared" si="40"/>
        <v>589329.25</v>
      </c>
      <c r="E366" s="16">
        <f t="shared" si="39"/>
        <v>1.0072073233161367</v>
      </c>
      <c r="F366" s="18"/>
      <c r="G366" s="21"/>
      <c r="H366" s="16"/>
      <c r="I366" s="16">
        <f t="shared" si="35"/>
        <v>216765</v>
      </c>
    </row>
    <row r="367" spans="1:9" x14ac:dyDescent="0.2">
      <c r="A367" s="5">
        <v>40422</v>
      </c>
      <c r="B367" s="1">
        <v>4000</v>
      </c>
      <c r="C367" s="3">
        <v>3490</v>
      </c>
      <c r="D367" s="3">
        <f t="shared" si="40"/>
        <v>597091.89</v>
      </c>
      <c r="E367" s="1">
        <f t="shared" si="39"/>
        <v>1.0072073233161367</v>
      </c>
      <c r="F367" s="11"/>
      <c r="G367" s="4"/>
      <c r="H367" s="1"/>
      <c r="I367" s="1">
        <f t="shared" si="35"/>
        <v>220765</v>
      </c>
    </row>
    <row r="368" spans="1:9" x14ac:dyDescent="0.2">
      <c r="A368" s="5">
        <v>40452</v>
      </c>
      <c r="B368" s="1">
        <v>4000</v>
      </c>
      <c r="C368" s="3">
        <v>3490</v>
      </c>
      <c r="D368" s="3">
        <f t="shared" si="40"/>
        <v>604910.48</v>
      </c>
      <c r="E368" s="1">
        <f t="shared" si="39"/>
        <v>1.0072073233161367</v>
      </c>
      <c r="F368" s="11"/>
      <c r="G368" s="4"/>
      <c r="H368" s="1"/>
      <c r="I368" s="1">
        <f t="shared" si="35"/>
        <v>224765</v>
      </c>
    </row>
    <row r="369" spans="1:9" x14ac:dyDescent="0.2">
      <c r="A369" s="5">
        <v>40483</v>
      </c>
      <c r="B369" s="1">
        <v>4000</v>
      </c>
      <c r="C369" s="3">
        <v>3490</v>
      </c>
      <c r="D369" s="3">
        <f t="shared" si="40"/>
        <v>612785.42000000004</v>
      </c>
      <c r="E369" s="1">
        <f t="shared" si="39"/>
        <v>1.0072073233161367</v>
      </c>
      <c r="F369" s="11"/>
      <c r="G369" s="4"/>
      <c r="H369" s="1"/>
      <c r="I369" s="1">
        <f t="shared" si="35"/>
        <v>228765</v>
      </c>
    </row>
    <row r="370" spans="1:9" x14ac:dyDescent="0.2">
      <c r="A370" s="5">
        <v>40513</v>
      </c>
      <c r="B370" s="1">
        <v>4000</v>
      </c>
      <c r="C370" s="3">
        <v>3490</v>
      </c>
      <c r="D370" s="3">
        <f t="shared" si="40"/>
        <v>620717.12</v>
      </c>
      <c r="E370" s="1">
        <f t="shared" si="39"/>
        <v>1.0072073233161367</v>
      </c>
      <c r="F370" s="11"/>
      <c r="G370" s="4"/>
      <c r="H370" s="1"/>
      <c r="I370" s="1">
        <f t="shared" si="35"/>
        <v>232765</v>
      </c>
    </row>
    <row r="371" spans="1:9" x14ac:dyDescent="0.2">
      <c r="A371" s="5">
        <v>40544</v>
      </c>
      <c r="B371" s="1">
        <v>4000</v>
      </c>
      <c r="C371" s="3">
        <v>3490</v>
      </c>
      <c r="D371" s="3">
        <f t="shared" si="40"/>
        <v>628705.98</v>
      </c>
      <c r="E371" s="1">
        <f t="shared" si="39"/>
        <v>1.0072073233161367</v>
      </c>
      <c r="F371" s="11"/>
      <c r="G371" s="4"/>
      <c r="H371" s="1"/>
      <c r="I371" s="1">
        <f t="shared" si="35"/>
        <v>236765</v>
      </c>
    </row>
    <row r="372" spans="1:9" x14ac:dyDescent="0.2">
      <c r="A372" s="5">
        <v>40575</v>
      </c>
      <c r="B372" s="1">
        <v>4000</v>
      </c>
      <c r="C372" s="3">
        <v>3490</v>
      </c>
      <c r="D372" s="3">
        <f t="shared" si="40"/>
        <v>636752.42000000004</v>
      </c>
      <c r="E372" s="1">
        <f t="shared" si="39"/>
        <v>1.0072073233161367</v>
      </c>
      <c r="F372" s="11"/>
      <c r="G372" s="4"/>
      <c r="H372" s="1"/>
      <c r="I372" s="1">
        <f t="shared" si="35"/>
        <v>240765</v>
      </c>
    </row>
    <row r="373" spans="1:9" x14ac:dyDescent="0.2">
      <c r="A373" s="5">
        <v>40603</v>
      </c>
      <c r="B373" s="1">
        <v>4000</v>
      </c>
      <c r="C373" s="3">
        <v>3490</v>
      </c>
      <c r="D373" s="3">
        <f t="shared" si="40"/>
        <v>644856.85</v>
      </c>
      <c r="E373" s="1">
        <f t="shared" si="39"/>
        <v>1.0072073233161367</v>
      </c>
      <c r="F373" s="11">
        <f>+ROUND(D373+(I373*G373),2)</f>
        <v>648528.32999999996</v>
      </c>
      <c r="G373" s="12">
        <v>1.4999999999999999E-2</v>
      </c>
      <c r="H373" s="1" t="s">
        <v>8</v>
      </c>
      <c r="I373" s="1">
        <f t="shared" si="35"/>
        <v>244765</v>
      </c>
    </row>
    <row r="374" spans="1:9" x14ac:dyDescent="0.2">
      <c r="A374" s="5">
        <v>40634</v>
      </c>
      <c r="B374" s="1">
        <v>4000</v>
      </c>
      <c r="C374" s="3">
        <v>3490</v>
      </c>
      <c r="D374" s="3">
        <f>+ROUND((F373+C374)*E374,2)</f>
        <v>656717.64</v>
      </c>
      <c r="E374" s="1">
        <f t="shared" si="39"/>
        <v>1.0072073233161367</v>
      </c>
      <c r="F374" s="11"/>
      <c r="G374" s="4"/>
      <c r="H374" s="1"/>
      <c r="I374" s="1">
        <f t="shared" si="35"/>
        <v>248765</v>
      </c>
    </row>
    <row r="375" spans="1:9" x14ac:dyDescent="0.2">
      <c r="A375" s="5">
        <v>40664</v>
      </c>
      <c r="B375" s="1">
        <v>4000</v>
      </c>
      <c r="C375" s="3">
        <v>3490</v>
      </c>
      <c r="D375" s="3">
        <f t="shared" ref="D375:D385" si="41">+ROUND((D374+C375)*E375,2)</f>
        <v>664965.97</v>
      </c>
      <c r="E375" s="1">
        <f t="shared" si="39"/>
        <v>1.0072073233161367</v>
      </c>
      <c r="F375" s="11"/>
      <c r="G375" s="4"/>
      <c r="H375" s="1"/>
      <c r="I375" s="1">
        <f t="shared" si="35"/>
        <v>252765</v>
      </c>
    </row>
    <row r="376" spans="1:9" x14ac:dyDescent="0.2">
      <c r="A376" s="5">
        <v>40695</v>
      </c>
      <c r="B376" s="1">
        <v>4000</v>
      </c>
      <c r="C376" s="3">
        <v>3490</v>
      </c>
      <c r="D376" s="3">
        <f t="shared" si="41"/>
        <v>673273.75</v>
      </c>
      <c r="E376" s="1">
        <f t="shared" si="39"/>
        <v>1.0072073233161367</v>
      </c>
      <c r="F376" s="11"/>
      <c r="G376" s="4"/>
      <c r="H376" s="1"/>
      <c r="I376" s="1">
        <f t="shared" si="35"/>
        <v>256765</v>
      </c>
    </row>
    <row r="377" spans="1:9" x14ac:dyDescent="0.2">
      <c r="A377" s="5">
        <v>40725</v>
      </c>
      <c r="B377" s="1">
        <v>4000</v>
      </c>
      <c r="C377" s="3">
        <v>3490</v>
      </c>
      <c r="D377" s="3">
        <f t="shared" si="41"/>
        <v>681641.41</v>
      </c>
      <c r="E377" s="1">
        <f t="shared" si="39"/>
        <v>1.0072073233161367</v>
      </c>
      <c r="F377" s="11"/>
      <c r="G377" s="4"/>
      <c r="H377" s="1"/>
      <c r="I377" s="1">
        <f t="shared" si="35"/>
        <v>260765</v>
      </c>
    </row>
    <row r="378" spans="1:9" x14ac:dyDescent="0.2">
      <c r="A378" s="5">
        <v>40756</v>
      </c>
      <c r="B378" s="1">
        <v>4000</v>
      </c>
      <c r="C378" s="3">
        <v>3490</v>
      </c>
      <c r="D378" s="3">
        <f t="shared" si="41"/>
        <v>690069.37</v>
      </c>
      <c r="E378" s="1">
        <f t="shared" si="39"/>
        <v>1.0072073233161367</v>
      </c>
      <c r="F378" s="11"/>
      <c r="G378" s="4"/>
      <c r="H378" s="1"/>
      <c r="I378" s="1">
        <f t="shared" si="35"/>
        <v>264765</v>
      </c>
    </row>
    <row r="379" spans="1:9" x14ac:dyDescent="0.2">
      <c r="A379" s="5">
        <v>40787</v>
      </c>
      <c r="B379" s="1">
        <v>4000</v>
      </c>
      <c r="C379" s="3">
        <v>3490</v>
      </c>
      <c r="D379" s="3">
        <f t="shared" si="41"/>
        <v>698558.08</v>
      </c>
      <c r="E379" s="1">
        <f t="shared" si="39"/>
        <v>1.0072073233161367</v>
      </c>
      <c r="F379" s="11"/>
      <c r="G379" s="4"/>
      <c r="H379" s="1"/>
      <c r="I379" s="1">
        <f t="shared" si="35"/>
        <v>268765</v>
      </c>
    </row>
    <row r="380" spans="1:9" x14ac:dyDescent="0.2">
      <c r="A380" s="5">
        <v>40817</v>
      </c>
      <c r="B380" s="1">
        <v>4000</v>
      </c>
      <c r="C380" s="3">
        <v>3490</v>
      </c>
      <c r="D380" s="3">
        <f t="shared" si="41"/>
        <v>707107.97</v>
      </c>
      <c r="E380" s="1">
        <f t="shared" si="39"/>
        <v>1.0072073233161367</v>
      </c>
      <c r="F380" s="11"/>
      <c r="G380" s="4"/>
      <c r="H380" s="1"/>
      <c r="I380" s="1">
        <f t="shared" ref="I380:I443" si="42">+I379+B380</f>
        <v>272765</v>
      </c>
    </row>
    <row r="381" spans="1:9" x14ac:dyDescent="0.2">
      <c r="A381" s="5">
        <v>40848</v>
      </c>
      <c r="B381" s="1">
        <v>4000</v>
      </c>
      <c r="C381" s="3">
        <v>3490</v>
      </c>
      <c r="D381" s="3">
        <f t="shared" si="41"/>
        <v>715719.48</v>
      </c>
      <c r="E381" s="1">
        <f t="shared" si="39"/>
        <v>1.0072073233161367</v>
      </c>
      <c r="F381" s="11"/>
      <c r="G381" s="4"/>
      <c r="H381" s="1"/>
      <c r="I381" s="1">
        <f t="shared" si="42"/>
        <v>276765</v>
      </c>
    </row>
    <row r="382" spans="1:9" x14ac:dyDescent="0.2">
      <c r="A382" s="5">
        <v>40878</v>
      </c>
      <c r="B382" s="1">
        <v>4000</v>
      </c>
      <c r="C382" s="3">
        <v>3490</v>
      </c>
      <c r="D382" s="3">
        <f t="shared" si="41"/>
        <v>724393.06</v>
      </c>
      <c r="E382" s="1">
        <f t="shared" si="39"/>
        <v>1.0072073233161367</v>
      </c>
      <c r="F382" s="11"/>
      <c r="G382" s="4"/>
      <c r="H382" s="1"/>
      <c r="I382" s="1">
        <f t="shared" si="42"/>
        <v>280765</v>
      </c>
    </row>
    <row r="383" spans="1:9" x14ac:dyDescent="0.2">
      <c r="A383" s="5">
        <v>40909</v>
      </c>
      <c r="B383" s="1">
        <v>4000</v>
      </c>
      <c r="C383" s="3">
        <v>3490</v>
      </c>
      <c r="D383" s="3">
        <f t="shared" si="41"/>
        <v>733129.15</v>
      </c>
      <c r="E383" s="1">
        <f t="shared" si="39"/>
        <v>1.0072073233161367</v>
      </c>
      <c r="F383" s="11"/>
      <c r="G383" s="4"/>
      <c r="H383" s="1"/>
      <c r="I383" s="1">
        <f t="shared" si="42"/>
        <v>284765</v>
      </c>
    </row>
    <row r="384" spans="1:9" x14ac:dyDescent="0.2">
      <c r="A384" s="5">
        <v>40940</v>
      </c>
      <c r="B384" s="1">
        <v>4000</v>
      </c>
      <c r="C384" s="3">
        <v>3490</v>
      </c>
      <c r="D384" s="3">
        <f t="shared" si="41"/>
        <v>741928.2</v>
      </c>
      <c r="E384" s="1">
        <f t="shared" si="39"/>
        <v>1.0072073233161367</v>
      </c>
      <c r="F384" s="11"/>
      <c r="G384" s="4"/>
      <c r="H384" s="1"/>
      <c r="I384" s="1">
        <f t="shared" si="42"/>
        <v>288765</v>
      </c>
    </row>
    <row r="385" spans="1:9" x14ac:dyDescent="0.2">
      <c r="A385" s="5">
        <v>40969</v>
      </c>
      <c r="B385" s="1">
        <v>4000</v>
      </c>
      <c r="C385" s="3">
        <v>3490</v>
      </c>
      <c r="D385" s="3">
        <f t="shared" si="41"/>
        <v>750790.67</v>
      </c>
      <c r="E385" s="1">
        <f t="shared" si="39"/>
        <v>1.0072073233161367</v>
      </c>
      <c r="F385" s="11">
        <f>+ROUND(D385+(I385*G385),2)</f>
        <v>755182.15</v>
      </c>
      <c r="G385" s="12">
        <v>1.4999999999999999E-2</v>
      </c>
      <c r="H385" s="1" t="s">
        <v>8</v>
      </c>
      <c r="I385" s="1">
        <f t="shared" si="42"/>
        <v>292765</v>
      </c>
    </row>
    <row r="386" spans="1:9" x14ac:dyDescent="0.2">
      <c r="A386" s="5">
        <v>41000</v>
      </c>
      <c r="B386" s="1">
        <v>4000</v>
      </c>
      <c r="C386" s="3">
        <v>3490</v>
      </c>
      <c r="D386" s="3">
        <f>+ROUND((F385+C386)*E386,2)</f>
        <v>764140.15</v>
      </c>
      <c r="E386" s="1">
        <f t="shared" si="39"/>
        <v>1.0072073233161367</v>
      </c>
      <c r="F386" s="11"/>
      <c r="G386" s="4"/>
      <c r="H386" s="1"/>
      <c r="I386" s="1">
        <f t="shared" si="42"/>
        <v>296765</v>
      </c>
    </row>
    <row r="387" spans="1:9" x14ac:dyDescent="0.2">
      <c r="A387" s="5">
        <v>41030</v>
      </c>
      <c r="B387" s="1">
        <v>4000</v>
      </c>
      <c r="C387" s="3">
        <v>3490</v>
      </c>
      <c r="D387" s="3">
        <f t="shared" ref="D387:D397" si="43">+ROUND((D386+C387)*E387,2)</f>
        <v>773162.71</v>
      </c>
      <c r="E387" s="1">
        <f t="shared" si="39"/>
        <v>1.0072073233161367</v>
      </c>
      <c r="F387" s="11"/>
      <c r="G387" s="4"/>
      <c r="H387" s="1"/>
      <c r="I387" s="1">
        <f t="shared" si="42"/>
        <v>300765</v>
      </c>
    </row>
    <row r="388" spans="1:9" x14ac:dyDescent="0.2">
      <c r="A388" s="5">
        <v>41061</v>
      </c>
      <c r="B388" s="1">
        <v>4000</v>
      </c>
      <c r="C388" s="3">
        <v>3490</v>
      </c>
      <c r="D388" s="3">
        <f t="shared" si="43"/>
        <v>782250.3</v>
      </c>
      <c r="E388" s="1">
        <f t="shared" si="39"/>
        <v>1.0072073233161367</v>
      </c>
      <c r="F388" s="11"/>
      <c r="G388" s="4"/>
      <c r="H388" s="1"/>
      <c r="I388" s="1">
        <f t="shared" si="42"/>
        <v>304765</v>
      </c>
    </row>
    <row r="389" spans="1:9" x14ac:dyDescent="0.2">
      <c r="A389" s="5">
        <v>41091</v>
      </c>
      <c r="B389" s="1">
        <v>4000</v>
      </c>
      <c r="C389" s="3">
        <v>3490</v>
      </c>
      <c r="D389" s="3">
        <f t="shared" si="43"/>
        <v>791403.38</v>
      </c>
      <c r="E389" s="1">
        <f t="shared" si="39"/>
        <v>1.0072073233161367</v>
      </c>
      <c r="F389" s="11"/>
      <c r="G389" s="4"/>
      <c r="H389" s="1"/>
      <c r="I389" s="1">
        <f t="shared" si="42"/>
        <v>308765</v>
      </c>
    </row>
    <row r="390" spans="1:9" x14ac:dyDescent="0.2">
      <c r="A390" s="5">
        <v>41122</v>
      </c>
      <c r="B390" s="1">
        <v>4000</v>
      </c>
      <c r="C390" s="3">
        <v>3490</v>
      </c>
      <c r="D390" s="3">
        <f t="shared" si="43"/>
        <v>800622.43</v>
      </c>
      <c r="E390" s="1">
        <f t="shared" si="39"/>
        <v>1.0072073233161367</v>
      </c>
      <c r="F390" s="11"/>
      <c r="G390" s="4"/>
      <c r="H390" s="1"/>
      <c r="I390" s="1">
        <f t="shared" si="42"/>
        <v>312765</v>
      </c>
    </row>
    <row r="391" spans="1:9" x14ac:dyDescent="0.2">
      <c r="A391" s="5">
        <v>41153</v>
      </c>
      <c r="B391" s="1">
        <v>4000</v>
      </c>
      <c r="C391" s="3">
        <v>3490</v>
      </c>
      <c r="D391" s="3">
        <f t="shared" si="43"/>
        <v>809907.93</v>
      </c>
      <c r="E391" s="1">
        <f t="shared" si="39"/>
        <v>1.0072073233161367</v>
      </c>
      <c r="F391" s="11"/>
      <c r="G391" s="4"/>
      <c r="H391" s="1"/>
      <c r="I391" s="1">
        <f t="shared" si="42"/>
        <v>316765</v>
      </c>
    </row>
    <row r="392" spans="1:9" x14ac:dyDescent="0.2">
      <c r="A392" s="5">
        <v>41183</v>
      </c>
      <c r="B392" s="1">
        <v>4000</v>
      </c>
      <c r="C392" s="3">
        <v>3490</v>
      </c>
      <c r="D392" s="3">
        <f t="shared" si="43"/>
        <v>819260.35</v>
      </c>
      <c r="E392" s="1">
        <f t="shared" si="39"/>
        <v>1.0072073233161367</v>
      </c>
      <c r="F392" s="11"/>
      <c r="G392" s="4"/>
      <c r="H392" s="1"/>
      <c r="I392" s="1">
        <f t="shared" si="42"/>
        <v>320765</v>
      </c>
    </row>
    <row r="393" spans="1:9" x14ac:dyDescent="0.2">
      <c r="A393" s="5">
        <v>41214</v>
      </c>
      <c r="B393" s="1">
        <v>4000</v>
      </c>
      <c r="C393" s="3">
        <v>3490</v>
      </c>
      <c r="D393" s="3">
        <f t="shared" si="43"/>
        <v>828680.18</v>
      </c>
      <c r="E393" s="1">
        <f t="shared" si="39"/>
        <v>1.0072073233161367</v>
      </c>
      <c r="F393" s="11"/>
      <c r="G393" s="4"/>
      <c r="H393" s="1"/>
      <c r="I393" s="1">
        <f t="shared" si="42"/>
        <v>324765</v>
      </c>
    </row>
    <row r="394" spans="1:9" x14ac:dyDescent="0.2">
      <c r="A394" s="5">
        <v>41244</v>
      </c>
      <c r="B394" s="1">
        <v>4000</v>
      </c>
      <c r="C394" s="3">
        <v>3490</v>
      </c>
      <c r="D394" s="3">
        <f t="shared" si="43"/>
        <v>838167.9</v>
      </c>
      <c r="E394" s="1">
        <f t="shared" si="39"/>
        <v>1.0072073233161367</v>
      </c>
      <c r="F394" s="11"/>
      <c r="G394" s="4"/>
      <c r="H394" s="1"/>
      <c r="I394" s="1">
        <f t="shared" si="42"/>
        <v>328765</v>
      </c>
    </row>
    <row r="395" spans="1:9" x14ac:dyDescent="0.2">
      <c r="A395" s="5">
        <v>41275</v>
      </c>
      <c r="B395" s="1">
        <v>4000</v>
      </c>
      <c r="C395" s="3">
        <v>3490</v>
      </c>
      <c r="D395" s="3">
        <f t="shared" si="43"/>
        <v>847724</v>
      </c>
      <c r="E395" s="1">
        <f t="shared" si="39"/>
        <v>1.0072073233161367</v>
      </c>
      <c r="F395" s="11"/>
      <c r="G395" s="4"/>
      <c r="H395" s="1"/>
      <c r="I395" s="1">
        <f t="shared" si="42"/>
        <v>332765</v>
      </c>
    </row>
    <row r="396" spans="1:9" x14ac:dyDescent="0.2">
      <c r="A396" s="5">
        <v>41306</v>
      </c>
      <c r="B396" s="1">
        <v>4000</v>
      </c>
      <c r="C396" s="3">
        <v>3490</v>
      </c>
      <c r="D396" s="3">
        <f t="shared" si="43"/>
        <v>857348.97</v>
      </c>
      <c r="E396" s="1">
        <f t="shared" si="39"/>
        <v>1.0072073233161367</v>
      </c>
      <c r="F396" s="11"/>
      <c r="G396" s="4"/>
      <c r="H396" s="1"/>
      <c r="I396" s="1">
        <f t="shared" si="42"/>
        <v>336765</v>
      </c>
    </row>
    <row r="397" spans="1:9" s="10" customFormat="1" x14ac:dyDescent="0.2">
      <c r="A397" s="6">
        <v>41334</v>
      </c>
      <c r="B397" s="1">
        <v>4000</v>
      </c>
      <c r="C397" s="3">
        <v>3490</v>
      </c>
      <c r="D397" s="7">
        <f t="shared" si="43"/>
        <v>867043.31</v>
      </c>
      <c r="E397" s="8">
        <f t="shared" si="39"/>
        <v>1.0072073233161367</v>
      </c>
      <c r="F397" s="13">
        <f>+ROUND(D397+(I397*G397),2)</f>
        <v>872154.79</v>
      </c>
      <c r="G397" s="14">
        <v>1.4999999999999999E-2</v>
      </c>
      <c r="H397" s="8" t="s">
        <v>8</v>
      </c>
      <c r="I397" s="8">
        <f t="shared" si="42"/>
        <v>340765</v>
      </c>
    </row>
    <row r="398" spans="1:9" x14ac:dyDescent="0.2">
      <c r="A398" s="5">
        <v>41365</v>
      </c>
      <c r="B398" s="1">
        <v>5000</v>
      </c>
      <c r="C398" s="3">
        <v>4365</v>
      </c>
      <c r="D398" s="3">
        <f>+ROUND((F397+C398)*E398,2)</f>
        <v>882837.15</v>
      </c>
      <c r="E398" s="1">
        <f t="shared" si="39"/>
        <v>1.0072073233161367</v>
      </c>
      <c r="F398" s="11"/>
      <c r="G398" s="4"/>
      <c r="H398" s="1"/>
      <c r="I398" s="1">
        <f t="shared" si="42"/>
        <v>345765</v>
      </c>
    </row>
    <row r="399" spans="1:9" x14ac:dyDescent="0.2">
      <c r="A399" s="5">
        <v>41395</v>
      </c>
      <c r="B399" s="1">
        <v>5000</v>
      </c>
      <c r="C399" s="3">
        <v>4365</v>
      </c>
      <c r="D399" s="3">
        <f t="shared" ref="D399:D409" si="44">+ROUND((D398+C399)*E399,2)</f>
        <v>893596.5</v>
      </c>
      <c r="E399" s="1">
        <f t="shared" si="39"/>
        <v>1.0072073233161367</v>
      </c>
      <c r="F399" s="11"/>
      <c r="G399" s="4"/>
      <c r="H399" s="1"/>
      <c r="I399" s="1">
        <f t="shared" si="42"/>
        <v>350765</v>
      </c>
    </row>
    <row r="400" spans="1:9" x14ac:dyDescent="0.2">
      <c r="A400" s="5">
        <v>41426</v>
      </c>
      <c r="B400" s="1">
        <v>5000</v>
      </c>
      <c r="C400" s="3">
        <v>4365</v>
      </c>
      <c r="D400" s="3">
        <f t="shared" si="44"/>
        <v>904433.4</v>
      </c>
      <c r="E400" s="1">
        <f t="shared" si="39"/>
        <v>1.0072073233161367</v>
      </c>
      <c r="F400" s="11"/>
      <c r="G400" s="4"/>
      <c r="H400" s="1"/>
      <c r="I400" s="1">
        <f t="shared" si="42"/>
        <v>355765</v>
      </c>
    </row>
    <row r="401" spans="1:9" x14ac:dyDescent="0.2">
      <c r="A401" s="5">
        <v>41456</v>
      </c>
      <c r="B401" s="1">
        <v>5000</v>
      </c>
      <c r="C401" s="3">
        <v>4365</v>
      </c>
      <c r="D401" s="3">
        <f t="shared" si="44"/>
        <v>915348.4</v>
      </c>
      <c r="E401" s="1">
        <f t="shared" si="39"/>
        <v>1.0072073233161367</v>
      </c>
      <c r="F401" s="11"/>
      <c r="G401" s="4"/>
      <c r="H401" s="1"/>
      <c r="I401" s="1">
        <f t="shared" si="42"/>
        <v>360765</v>
      </c>
    </row>
    <row r="402" spans="1:9" x14ac:dyDescent="0.2">
      <c r="A402" s="5">
        <v>41487</v>
      </c>
      <c r="B402" s="1">
        <v>5000</v>
      </c>
      <c r="C402" s="3">
        <v>4365</v>
      </c>
      <c r="D402" s="3">
        <f t="shared" si="44"/>
        <v>926342.07</v>
      </c>
      <c r="E402" s="1">
        <f t="shared" si="39"/>
        <v>1.0072073233161367</v>
      </c>
      <c r="F402" s="11"/>
      <c r="G402" s="4"/>
      <c r="H402" s="1"/>
      <c r="I402" s="1">
        <f t="shared" si="42"/>
        <v>365765</v>
      </c>
    </row>
    <row r="403" spans="1:9" x14ac:dyDescent="0.2">
      <c r="A403" s="5">
        <v>41518</v>
      </c>
      <c r="B403" s="1">
        <v>5000</v>
      </c>
      <c r="C403" s="3">
        <v>4365</v>
      </c>
      <c r="D403" s="3">
        <f t="shared" si="44"/>
        <v>937414.98</v>
      </c>
      <c r="E403" s="1">
        <f t="shared" si="39"/>
        <v>1.0072073233161367</v>
      </c>
      <c r="F403" s="11"/>
      <c r="G403" s="4"/>
      <c r="H403" s="1"/>
      <c r="I403" s="1">
        <f t="shared" si="42"/>
        <v>370765</v>
      </c>
    </row>
    <row r="404" spans="1:9" x14ac:dyDescent="0.2">
      <c r="A404" s="5">
        <v>41548</v>
      </c>
      <c r="B404" s="1">
        <v>5000</v>
      </c>
      <c r="C404" s="3">
        <v>4365</v>
      </c>
      <c r="D404" s="3">
        <f t="shared" si="44"/>
        <v>948567.69</v>
      </c>
      <c r="E404" s="1">
        <f t="shared" si="39"/>
        <v>1.0072073233161367</v>
      </c>
      <c r="F404" s="11"/>
      <c r="G404" s="4"/>
      <c r="H404" s="1"/>
      <c r="I404" s="1">
        <f t="shared" si="42"/>
        <v>375765</v>
      </c>
    </row>
    <row r="405" spans="1:9" x14ac:dyDescent="0.2">
      <c r="A405" s="5">
        <v>41579</v>
      </c>
      <c r="B405" s="1">
        <v>5000</v>
      </c>
      <c r="C405" s="3">
        <v>4365</v>
      </c>
      <c r="D405" s="3">
        <f t="shared" si="44"/>
        <v>959800.78</v>
      </c>
      <c r="E405" s="1">
        <f t="shared" si="39"/>
        <v>1.0072073233161367</v>
      </c>
      <c r="F405" s="11"/>
      <c r="G405" s="4"/>
      <c r="H405" s="1"/>
      <c r="I405" s="1">
        <f t="shared" si="42"/>
        <v>380765</v>
      </c>
    </row>
    <row r="406" spans="1:9" x14ac:dyDescent="0.2">
      <c r="A406" s="5">
        <v>41609</v>
      </c>
      <c r="B406" s="1">
        <v>5000</v>
      </c>
      <c r="C406" s="3">
        <v>4365</v>
      </c>
      <c r="D406" s="3">
        <f t="shared" si="44"/>
        <v>971114.83</v>
      </c>
      <c r="E406" s="1">
        <f t="shared" si="39"/>
        <v>1.0072073233161367</v>
      </c>
      <c r="F406" s="11"/>
      <c r="G406" s="4"/>
      <c r="H406" s="1"/>
      <c r="I406" s="1">
        <f t="shared" si="42"/>
        <v>385765</v>
      </c>
    </row>
    <row r="407" spans="1:9" x14ac:dyDescent="0.2">
      <c r="A407" s="5">
        <v>41640</v>
      </c>
      <c r="B407" s="1">
        <v>5000</v>
      </c>
      <c r="C407" s="3">
        <v>4365</v>
      </c>
      <c r="D407" s="3">
        <f t="shared" si="44"/>
        <v>982510.43</v>
      </c>
      <c r="E407" s="1">
        <f t="shared" si="39"/>
        <v>1.0072073233161367</v>
      </c>
      <c r="F407" s="11"/>
      <c r="G407" s="4"/>
      <c r="H407" s="1"/>
      <c r="I407" s="1">
        <f t="shared" si="42"/>
        <v>390765</v>
      </c>
    </row>
    <row r="408" spans="1:9" x14ac:dyDescent="0.2">
      <c r="A408" s="5">
        <v>41671</v>
      </c>
      <c r="B408" s="1">
        <v>5000</v>
      </c>
      <c r="C408" s="3">
        <v>4365</v>
      </c>
      <c r="D408" s="3">
        <f t="shared" si="44"/>
        <v>993988.16</v>
      </c>
      <c r="E408" s="1">
        <f t="shared" si="39"/>
        <v>1.0072073233161367</v>
      </c>
      <c r="F408" s="11"/>
      <c r="G408" s="4"/>
      <c r="H408" s="1"/>
      <c r="I408" s="1">
        <f t="shared" si="42"/>
        <v>395765</v>
      </c>
    </row>
    <row r="409" spans="1:9" x14ac:dyDescent="0.2">
      <c r="A409" s="5">
        <v>41699</v>
      </c>
      <c r="B409" s="1">
        <v>5000</v>
      </c>
      <c r="C409" s="3">
        <v>4365</v>
      </c>
      <c r="D409" s="3">
        <f t="shared" si="44"/>
        <v>1005548.61</v>
      </c>
      <c r="E409" s="1">
        <f t="shared" si="39"/>
        <v>1.0072073233161367</v>
      </c>
      <c r="F409" s="11">
        <f>+ROUND(D409+(I409*G409),2)</f>
        <v>1011560.09</v>
      </c>
      <c r="G409" s="12">
        <v>1.4999999999999999E-2</v>
      </c>
      <c r="H409" s="1" t="s">
        <v>8</v>
      </c>
      <c r="I409" s="1">
        <f t="shared" si="42"/>
        <v>400765</v>
      </c>
    </row>
    <row r="410" spans="1:9" x14ac:dyDescent="0.2">
      <c r="A410" s="5">
        <v>41730</v>
      </c>
      <c r="B410" s="1">
        <v>5000</v>
      </c>
      <c r="C410" s="3">
        <v>4365</v>
      </c>
      <c r="D410" s="3">
        <f>+ROUND((F409+C410)*E410,2)</f>
        <v>1023247.19</v>
      </c>
      <c r="E410" s="1">
        <f t="shared" si="39"/>
        <v>1.0072073233161367</v>
      </c>
      <c r="F410" s="11"/>
      <c r="G410" s="4"/>
      <c r="H410" s="1"/>
      <c r="I410" s="1">
        <f t="shared" si="42"/>
        <v>405765</v>
      </c>
    </row>
    <row r="411" spans="1:9" x14ac:dyDescent="0.2">
      <c r="A411" s="5">
        <v>41760</v>
      </c>
      <c r="B411" s="1">
        <v>5000</v>
      </c>
      <c r="C411" s="3">
        <v>4365</v>
      </c>
      <c r="D411" s="3">
        <f t="shared" ref="D411:D421" si="45">+ROUND((D410+C411)*E411,2)</f>
        <v>1035018.52</v>
      </c>
      <c r="E411" s="1">
        <f t="shared" si="39"/>
        <v>1.0072073233161367</v>
      </c>
      <c r="F411" s="11"/>
      <c r="G411" s="4"/>
      <c r="H411" s="1"/>
      <c r="I411" s="1">
        <f t="shared" si="42"/>
        <v>410765</v>
      </c>
    </row>
    <row r="412" spans="1:9" x14ac:dyDescent="0.2">
      <c r="A412" s="5">
        <v>41791</v>
      </c>
      <c r="B412" s="1">
        <v>5000</v>
      </c>
      <c r="C412" s="3">
        <v>4365</v>
      </c>
      <c r="D412" s="3">
        <f t="shared" si="45"/>
        <v>1046874.69</v>
      </c>
      <c r="E412" s="1">
        <f t="shared" si="39"/>
        <v>1.0072073233161367</v>
      </c>
      <c r="F412" s="11"/>
      <c r="G412" s="4"/>
      <c r="H412" s="1"/>
      <c r="I412" s="1">
        <f t="shared" si="42"/>
        <v>415765</v>
      </c>
    </row>
    <row r="413" spans="1:9" x14ac:dyDescent="0.2">
      <c r="A413" s="5">
        <v>41821</v>
      </c>
      <c r="B413" s="1">
        <v>5000</v>
      </c>
      <c r="C413" s="3">
        <v>4365</v>
      </c>
      <c r="D413" s="3">
        <f t="shared" si="45"/>
        <v>1058816.31</v>
      </c>
      <c r="E413" s="1">
        <f t="shared" si="39"/>
        <v>1.0072073233161367</v>
      </c>
      <c r="F413" s="11"/>
      <c r="G413" s="4"/>
      <c r="H413" s="1"/>
      <c r="I413" s="1">
        <f t="shared" si="42"/>
        <v>420765</v>
      </c>
    </row>
    <row r="414" spans="1:9" x14ac:dyDescent="0.2">
      <c r="A414" s="5">
        <v>41852</v>
      </c>
      <c r="B414" s="1">
        <v>5000</v>
      </c>
      <c r="C414" s="3">
        <v>4365</v>
      </c>
      <c r="D414" s="3">
        <f t="shared" si="45"/>
        <v>1070844</v>
      </c>
      <c r="E414" s="1">
        <f t="shared" si="39"/>
        <v>1.0072073233161367</v>
      </c>
      <c r="F414" s="11"/>
      <c r="G414" s="4"/>
      <c r="H414" s="1"/>
      <c r="I414" s="1">
        <f t="shared" si="42"/>
        <v>425765</v>
      </c>
    </row>
    <row r="415" spans="1:9" x14ac:dyDescent="0.2">
      <c r="A415" s="5">
        <v>41883</v>
      </c>
      <c r="B415" s="1">
        <v>5000</v>
      </c>
      <c r="C415" s="3">
        <v>4365</v>
      </c>
      <c r="D415" s="3">
        <f t="shared" si="45"/>
        <v>1082958.3799999999</v>
      </c>
      <c r="E415" s="1">
        <f t="shared" ref="E415:E478" si="46">1.09^(1/12)</f>
        <v>1.0072073233161367</v>
      </c>
      <c r="F415" s="11"/>
      <c r="G415" s="4"/>
      <c r="H415" s="1"/>
      <c r="I415" s="1">
        <f t="shared" si="42"/>
        <v>430765</v>
      </c>
    </row>
    <row r="416" spans="1:9" x14ac:dyDescent="0.2">
      <c r="A416" s="5">
        <v>41913</v>
      </c>
      <c r="B416" s="1">
        <v>5000</v>
      </c>
      <c r="C416" s="3">
        <v>4365</v>
      </c>
      <c r="D416" s="3">
        <f t="shared" si="45"/>
        <v>1095160.07</v>
      </c>
      <c r="E416" s="1">
        <f t="shared" si="46"/>
        <v>1.0072073233161367</v>
      </c>
      <c r="F416" s="11"/>
      <c r="G416" s="4"/>
      <c r="H416" s="1"/>
      <c r="I416" s="1">
        <f t="shared" si="42"/>
        <v>435765</v>
      </c>
    </row>
    <row r="417" spans="1:9" x14ac:dyDescent="0.2">
      <c r="A417" s="5">
        <v>41944</v>
      </c>
      <c r="B417" s="1">
        <v>5000</v>
      </c>
      <c r="C417" s="3">
        <v>4365</v>
      </c>
      <c r="D417" s="3">
        <f t="shared" si="45"/>
        <v>1107449.7</v>
      </c>
      <c r="E417" s="1">
        <f t="shared" si="46"/>
        <v>1.0072073233161367</v>
      </c>
      <c r="F417" s="11"/>
      <c r="G417" s="4"/>
      <c r="H417" s="1"/>
      <c r="I417" s="1">
        <f t="shared" si="42"/>
        <v>440765</v>
      </c>
    </row>
    <row r="418" spans="1:9" x14ac:dyDescent="0.2">
      <c r="A418" s="5">
        <v>41974</v>
      </c>
      <c r="B418" s="1">
        <v>5000</v>
      </c>
      <c r="C418" s="3">
        <v>4365</v>
      </c>
      <c r="D418" s="3">
        <f t="shared" si="45"/>
        <v>1119827.9099999999</v>
      </c>
      <c r="E418" s="1">
        <f t="shared" si="46"/>
        <v>1.0072073233161367</v>
      </c>
      <c r="F418" s="11"/>
      <c r="G418" s="4"/>
      <c r="H418" s="1"/>
      <c r="I418" s="1">
        <f t="shared" si="42"/>
        <v>445765</v>
      </c>
    </row>
    <row r="419" spans="1:9" x14ac:dyDescent="0.2">
      <c r="A419" s="5">
        <v>42005</v>
      </c>
      <c r="B419" s="1">
        <v>5000</v>
      </c>
      <c r="C419" s="3">
        <v>4365</v>
      </c>
      <c r="D419" s="3">
        <f t="shared" si="45"/>
        <v>1132295.33</v>
      </c>
      <c r="E419" s="1">
        <f t="shared" si="46"/>
        <v>1.0072073233161367</v>
      </c>
      <c r="F419" s="11"/>
      <c r="G419" s="4"/>
      <c r="H419" s="1"/>
      <c r="I419" s="1">
        <f t="shared" si="42"/>
        <v>450765</v>
      </c>
    </row>
    <row r="420" spans="1:9" x14ac:dyDescent="0.2">
      <c r="A420" s="5">
        <v>42036</v>
      </c>
      <c r="B420" s="1">
        <v>5000</v>
      </c>
      <c r="C420" s="3">
        <v>4365</v>
      </c>
      <c r="D420" s="3">
        <f t="shared" si="45"/>
        <v>1144852.6100000001</v>
      </c>
      <c r="E420" s="1">
        <f t="shared" si="46"/>
        <v>1.0072073233161367</v>
      </c>
      <c r="F420" s="11"/>
      <c r="G420" s="4"/>
      <c r="H420" s="1"/>
      <c r="I420" s="1">
        <f t="shared" si="42"/>
        <v>455765</v>
      </c>
    </row>
    <row r="421" spans="1:9" x14ac:dyDescent="0.2">
      <c r="A421" s="5">
        <v>42064</v>
      </c>
      <c r="B421" s="1">
        <v>5000</v>
      </c>
      <c r="C421" s="3">
        <v>4365</v>
      </c>
      <c r="D421" s="3">
        <f t="shared" si="45"/>
        <v>1157500.3899999999</v>
      </c>
      <c r="E421" s="1">
        <f t="shared" si="46"/>
        <v>1.0072073233161367</v>
      </c>
      <c r="F421" s="11">
        <f>+ROUND(D421+(I421*G421),2)</f>
        <v>1164411.8700000001</v>
      </c>
      <c r="G421" s="12">
        <v>1.4999999999999999E-2</v>
      </c>
      <c r="H421" s="1" t="s">
        <v>8</v>
      </c>
      <c r="I421" s="1">
        <f t="shared" si="42"/>
        <v>460765</v>
      </c>
    </row>
    <row r="422" spans="1:9" x14ac:dyDescent="0.2">
      <c r="A422" s="5">
        <v>42095</v>
      </c>
      <c r="B422" s="1">
        <v>5000</v>
      </c>
      <c r="C422" s="3">
        <v>4365</v>
      </c>
      <c r="D422" s="3">
        <f>+ROUND((F421+C422)*E422,2)</f>
        <v>1177200.6200000001</v>
      </c>
      <c r="E422" s="1">
        <f t="shared" si="46"/>
        <v>1.0072073233161367</v>
      </c>
      <c r="F422" s="11"/>
      <c r="G422" s="4"/>
      <c r="H422" s="1"/>
      <c r="I422" s="1">
        <f t="shared" si="42"/>
        <v>465765</v>
      </c>
    </row>
    <row r="423" spans="1:9" x14ac:dyDescent="0.2">
      <c r="A423" s="5">
        <v>42125</v>
      </c>
      <c r="B423" s="1">
        <v>5000</v>
      </c>
      <c r="C423" s="3">
        <v>4365</v>
      </c>
      <c r="D423" s="3">
        <f t="shared" ref="D423:D433" si="47">+ROUND((D422+C423)*E423,2)</f>
        <v>1190081.55</v>
      </c>
      <c r="E423" s="1">
        <f t="shared" si="46"/>
        <v>1.0072073233161367</v>
      </c>
      <c r="F423" s="11"/>
      <c r="G423" s="4"/>
      <c r="H423" s="1"/>
      <c r="I423" s="1">
        <f t="shared" si="42"/>
        <v>470765</v>
      </c>
    </row>
    <row r="424" spans="1:9" x14ac:dyDescent="0.2">
      <c r="A424" s="5">
        <v>42156</v>
      </c>
      <c r="B424" s="1">
        <v>5000</v>
      </c>
      <c r="C424" s="3">
        <v>4365</v>
      </c>
      <c r="D424" s="3">
        <f t="shared" si="47"/>
        <v>1203055.31</v>
      </c>
      <c r="E424" s="1">
        <f t="shared" si="46"/>
        <v>1.0072073233161367</v>
      </c>
      <c r="F424" s="11"/>
      <c r="G424" s="4"/>
      <c r="H424" s="1"/>
      <c r="I424" s="1">
        <f t="shared" si="42"/>
        <v>475765</v>
      </c>
    </row>
    <row r="425" spans="1:9" x14ac:dyDescent="0.2">
      <c r="A425" s="5">
        <v>42186</v>
      </c>
      <c r="B425" s="1">
        <v>5000</v>
      </c>
      <c r="C425" s="3">
        <v>4365</v>
      </c>
      <c r="D425" s="3">
        <f t="shared" si="47"/>
        <v>1216122.58</v>
      </c>
      <c r="E425" s="1">
        <f t="shared" si="46"/>
        <v>1.0072073233161367</v>
      </c>
      <c r="F425" s="11"/>
      <c r="G425" s="4"/>
      <c r="H425" s="1"/>
      <c r="I425" s="1">
        <f t="shared" si="42"/>
        <v>480765</v>
      </c>
    </row>
    <row r="426" spans="1:9" x14ac:dyDescent="0.2">
      <c r="A426" s="5">
        <v>42217</v>
      </c>
      <c r="B426" s="1">
        <v>5000</v>
      </c>
      <c r="C426" s="3">
        <v>4365</v>
      </c>
      <c r="D426" s="3">
        <f t="shared" si="47"/>
        <v>1229284.03</v>
      </c>
      <c r="E426" s="1">
        <f t="shared" si="46"/>
        <v>1.0072073233161367</v>
      </c>
      <c r="F426" s="11"/>
      <c r="G426" s="4"/>
      <c r="H426" s="1"/>
      <c r="I426" s="1">
        <f t="shared" si="42"/>
        <v>485765</v>
      </c>
    </row>
    <row r="427" spans="1:9" x14ac:dyDescent="0.2">
      <c r="A427" s="5">
        <v>42248</v>
      </c>
      <c r="B427" s="1">
        <v>5000</v>
      </c>
      <c r="C427" s="3">
        <v>4365</v>
      </c>
      <c r="D427" s="3">
        <f t="shared" si="47"/>
        <v>1242540.3400000001</v>
      </c>
      <c r="E427" s="1">
        <f t="shared" si="46"/>
        <v>1.0072073233161367</v>
      </c>
      <c r="F427" s="11"/>
      <c r="G427" s="4"/>
      <c r="H427" s="1"/>
      <c r="I427" s="1">
        <f t="shared" si="42"/>
        <v>490765</v>
      </c>
    </row>
    <row r="428" spans="1:9" x14ac:dyDescent="0.2">
      <c r="A428" s="5">
        <v>42278</v>
      </c>
      <c r="B428" s="1">
        <v>5000</v>
      </c>
      <c r="C428" s="3">
        <v>4365</v>
      </c>
      <c r="D428" s="3">
        <f t="shared" si="47"/>
        <v>1255892.19</v>
      </c>
      <c r="E428" s="1">
        <f t="shared" si="46"/>
        <v>1.0072073233161367</v>
      </c>
      <c r="F428" s="11"/>
      <c r="G428" s="4"/>
      <c r="H428" s="1"/>
      <c r="I428" s="1">
        <f t="shared" si="42"/>
        <v>495765</v>
      </c>
    </row>
    <row r="429" spans="1:9" x14ac:dyDescent="0.2">
      <c r="A429" s="5">
        <v>42309</v>
      </c>
      <c r="B429" s="1">
        <v>5000</v>
      </c>
      <c r="C429" s="3">
        <v>4365</v>
      </c>
      <c r="D429" s="3">
        <f t="shared" si="47"/>
        <v>1269340.27</v>
      </c>
      <c r="E429" s="1">
        <f t="shared" si="46"/>
        <v>1.0072073233161367</v>
      </c>
      <c r="F429" s="11"/>
      <c r="G429" s="4"/>
      <c r="H429" s="1"/>
      <c r="I429" s="1">
        <f t="shared" si="42"/>
        <v>500765</v>
      </c>
    </row>
    <row r="430" spans="1:9" x14ac:dyDescent="0.2">
      <c r="A430" s="5">
        <v>42339</v>
      </c>
      <c r="B430" s="1">
        <v>5000</v>
      </c>
      <c r="C430" s="3">
        <v>4365</v>
      </c>
      <c r="D430" s="3">
        <f t="shared" si="47"/>
        <v>1282885.28</v>
      </c>
      <c r="E430" s="1">
        <f t="shared" si="46"/>
        <v>1.0072073233161367</v>
      </c>
      <c r="F430" s="11"/>
      <c r="G430" s="4"/>
      <c r="H430" s="1"/>
      <c r="I430" s="1">
        <f t="shared" si="42"/>
        <v>505765</v>
      </c>
    </row>
    <row r="431" spans="1:9" x14ac:dyDescent="0.2">
      <c r="A431" s="5">
        <v>42370</v>
      </c>
      <c r="B431" s="1">
        <v>5000</v>
      </c>
      <c r="C431" s="3">
        <v>4365</v>
      </c>
      <c r="D431" s="3">
        <f t="shared" si="47"/>
        <v>1296527.9099999999</v>
      </c>
      <c r="E431" s="1">
        <f t="shared" si="46"/>
        <v>1.0072073233161367</v>
      </c>
      <c r="F431" s="11"/>
      <c r="G431" s="4"/>
      <c r="H431" s="1"/>
      <c r="I431" s="1">
        <f t="shared" si="42"/>
        <v>510765</v>
      </c>
    </row>
    <row r="432" spans="1:9" x14ac:dyDescent="0.2">
      <c r="A432" s="5">
        <v>42401</v>
      </c>
      <c r="B432" s="1">
        <v>5000</v>
      </c>
      <c r="C432" s="3">
        <v>4365</v>
      </c>
      <c r="D432" s="3">
        <f t="shared" si="47"/>
        <v>1310268.8700000001</v>
      </c>
      <c r="E432" s="1">
        <f t="shared" si="46"/>
        <v>1.0072073233161367</v>
      </c>
      <c r="F432" s="11"/>
      <c r="G432" s="4"/>
      <c r="H432" s="1"/>
      <c r="I432" s="1">
        <f t="shared" si="42"/>
        <v>515765</v>
      </c>
    </row>
    <row r="433" spans="1:9" x14ac:dyDescent="0.2">
      <c r="A433" s="5">
        <v>42430</v>
      </c>
      <c r="B433" s="1">
        <v>5000</v>
      </c>
      <c r="C433" s="3">
        <v>4365</v>
      </c>
      <c r="D433" s="3">
        <f t="shared" si="47"/>
        <v>1324108.8600000001</v>
      </c>
      <c r="E433" s="1">
        <f t="shared" si="46"/>
        <v>1.0072073233161367</v>
      </c>
      <c r="F433" s="11">
        <f>+ROUND(D433+(I433*G433),2)</f>
        <v>1331920.3400000001</v>
      </c>
      <c r="G433" s="12">
        <v>1.4999999999999999E-2</v>
      </c>
      <c r="H433" s="1" t="s">
        <v>8</v>
      </c>
      <c r="I433" s="1">
        <f t="shared" si="42"/>
        <v>520765</v>
      </c>
    </row>
    <row r="434" spans="1:9" x14ac:dyDescent="0.2">
      <c r="A434" s="5">
        <v>42461</v>
      </c>
      <c r="B434" s="1">
        <v>5000</v>
      </c>
      <c r="C434" s="3">
        <v>4365</v>
      </c>
      <c r="D434" s="3">
        <f>+ROUND((F433+C434)*E434,2)</f>
        <v>1345916.38</v>
      </c>
      <c r="E434" s="1">
        <f t="shared" si="46"/>
        <v>1.0072073233161367</v>
      </c>
      <c r="F434" s="11"/>
      <c r="G434" s="4"/>
      <c r="H434" s="1"/>
      <c r="I434" s="1">
        <f t="shared" si="42"/>
        <v>525765</v>
      </c>
    </row>
    <row r="435" spans="1:9" x14ac:dyDescent="0.2">
      <c r="A435" s="5">
        <v>42491</v>
      </c>
      <c r="B435" s="1">
        <v>5000</v>
      </c>
      <c r="C435" s="3">
        <v>4365</v>
      </c>
      <c r="D435" s="3">
        <f t="shared" ref="D435:D445" si="48">+ROUND((D434+C435)*E435,2)</f>
        <v>1360013.29</v>
      </c>
      <c r="E435" s="1">
        <f t="shared" si="46"/>
        <v>1.0072073233161367</v>
      </c>
      <c r="F435" s="11"/>
      <c r="G435" s="4"/>
      <c r="H435" s="1"/>
      <c r="I435" s="1">
        <f t="shared" si="42"/>
        <v>530765</v>
      </c>
    </row>
    <row r="436" spans="1:9" x14ac:dyDescent="0.2">
      <c r="A436" s="5">
        <v>42522</v>
      </c>
      <c r="B436" s="1">
        <v>5000</v>
      </c>
      <c r="C436" s="3">
        <v>4365</v>
      </c>
      <c r="D436" s="3">
        <f t="shared" si="48"/>
        <v>1374211.81</v>
      </c>
      <c r="E436" s="1">
        <f t="shared" si="46"/>
        <v>1.0072073233161367</v>
      </c>
      <c r="F436" s="11"/>
      <c r="G436" s="4"/>
      <c r="H436" s="1"/>
      <c r="I436" s="1">
        <f t="shared" si="42"/>
        <v>535765</v>
      </c>
    </row>
    <row r="437" spans="1:9" x14ac:dyDescent="0.2">
      <c r="A437" s="5">
        <v>42552</v>
      </c>
      <c r="B437" s="1">
        <v>5000</v>
      </c>
      <c r="C437" s="3">
        <v>4365</v>
      </c>
      <c r="D437" s="3">
        <f t="shared" si="48"/>
        <v>1388512.66</v>
      </c>
      <c r="E437" s="1">
        <f t="shared" si="46"/>
        <v>1.0072073233161367</v>
      </c>
      <c r="F437" s="11"/>
      <c r="G437" s="4"/>
      <c r="H437" s="1"/>
      <c r="I437" s="1">
        <f t="shared" si="42"/>
        <v>540765</v>
      </c>
    </row>
    <row r="438" spans="1:9" x14ac:dyDescent="0.2">
      <c r="A438" s="5">
        <v>42583</v>
      </c>
      <c r="B438" s="1">
        <v>5000</v>
      </c>
      <c r="C438" s="3">
        <v>4365</v>
      </c>
      <c r="D438" s="3">
        <f t="shared" si="48"/>
        <v>1402916.58</v>
      </c>
      <c r="E438" s="1">
        <f t="shared" si="46"/>
        <v>1.0072073233161367</v>
      </c>
      <c r="F438" s="11"/>
      <c r="G438" s="4"/>
      <c r="H438" s="1"/>
      <c r="I438" s="1">
        <f t="shared" si="42"/>
        <v>545765</v>
      </c>
    </row>
    <row r="439" spans="1:9" x14ac:dyDescent="0.2">
      <c r="A439" s="5">
        <v>42614</v>
      </c>
      <c r="B439" s="1">
        <v>5000</v>
      </c>
      <c r="C439" s="3">
        <v>4365</v>
      </c>
      <c r="D439" s="3">
        <f t="shared" si="48"/>
        <v>1417424.31</v>
      </c>
      <c r="E439" s="1">
        <f t="shared" si="46"/>
        <v>1.0072073233161367</v>
      </c>
      <c r="F439" s="11"/>
      <c r="G439" s="4"/>
      <c r="H439" s="1"/>
      <c r="I439" s="1">
        <f t="shared" si="42"/>
        <v>550765</v>
      </c>
    </row>
    <row r="440" spans="1:9" s="10" customFormat="1" x14ac:dyDescent="0.2">
      <c r="A440" s="6">
        <v>42644</v>
      </c>
      <c r="B440" s="1">
        <v>5000</v>
      </c>
      <c r="C440" s="3">
        <v>4365</v>
      </c>
      <c r="D440" s="7">
        <f t="shared" si="48"/>
        <v>1432036.61</v>
      </c>
      <c r="E440" s="8">
        <f t="shared" si="46"/>
        <v>1.0072073233161367</v>
      </c>
      <c r="F440" s="13"/>
      <c r="G440" s="9"/>
      <c r="H440" s="8"/>
      <c r="I440" s="8">
        <f t="shared" si="42"/>
        <v>555765</v>
      </c>
    </row>
    <row r="441" spans="1:9" x14ac:dyDescent="0.2">
      <c r="A441" s="5">
        <v>42675</v>
      </c>
      <c r="B441" s="1">
        <v>7500</v>
      </c>
      <c r="C441" s="3">
        <v>6400</v>
      </c>
      <c r="D441" s="3">
        <f t="shared" si="48"/>
        <v>1448803.89</v>
      </c>
      <c r="E441" s="1">
        <f t="shared" si="46"/>
        <v>1.0072073233161367</v>
      </c>
      <c r="F441" s="11"/>
      <c r="G441" s="4"/>
      <c r="H441" s="1"/>
      <c r="I441" s="1">
        <f t="shared" si="42"/>
        <v>563265</v>
      </c>
    </row>
    <row r="442" spans="1:9" x14ac:dyDescent="0.2">
      <c r="A442" s="5">
        <v>42705</v>
      </c>
      <c r="B442" s="1">
        <v>7500</v>
      </c>
      <c r="C442" s="3">
        <v>6400</v>
      </c>
      <c r="D442" s="3">
        <f t="shared" si="48"/>
        <v>1465692.01</v>
      </c>
      <c r="E442" s="1">
        <f t="shared" si="46"/>
        <v>1.0072073233161367</v>
      </c>
      <c r="F442" s="11"/>
      <c r="G442" s="4"/>
      <c r="H442" s="1"/>
      <c r="I442" s="1">
        <f t="shared" si="42"/>
        <v>570765</v>
      </c>
    </row>
    <row r="443" spans="1:9" x14ac:dyDescent="0.2">
      <c r="A443" s="5">
        <v>42736</v>
      </c>
      <c r="B443" s="1">
        <v>7500</v>
      </c>
      <c r="C443" s="3">
        <v>6400</v>
      </c>
      <c r="D443" s="3">
        <f t="shared" si="48"/>
        <v>1482701.85</v>
      </c>
      <c r="E443" s="1">
        <f t="shared" si="46"/>
        <v>1.0072073233161367</v>
      </c>
      <c r="F443" s="11"/>
      <c r="G443" s="4"/>
      <c r="H443" s="1"/>
      <c r="I443" s="1">
        <f t="shared" si="42"/>
        <v>578265</v>
      </c>
    </row>
    <row r="444" spans="1:9" x14ac:dyDescent="0.2">
      <c r="A444" s="5">
        <v>42767</v>
      </c>
      <c r="B444" s="1">
        <v>7500</v>
      </c>
      <c r="C444" s="3">
        <v>6400</v>
      </c>
      <c r="D444" s="3">
        <f t="shared" si="48"/>
        <v>1499834.29</v>
      </c>
      <c r="E444" s="1">
        <f t="shared" si="46"/>
        <v>1.0072073233161367</v>
      </c>
      <c r="F444" s="11"/>
      <c r="G444" s="4"/>
      <c r="H444" s="1"/>
      <c r="I444" s="1">
        <f t="shared" ref="I444:I507" si="49">+I443+B444</f>
        <v>585765</v>
      </c>
    </row>
    <row r="445" spans="1:9" x14ac:dyDescent="0.2">
      <c r="A445" s="5">
        <v>42795</v>
      </c>
      <c r="B445" s="1">
        <v>7500</v>
      </c>
      <c r="C445" s="3">
        <v>6400</v>
      </c>
      <c r="D445" s="3">
        <f t="shared" si="48"/>
        <v>1517090.21</v>
      </c>
      <c r="E445" s="1">
        <f t="shared" si="46"/>
        <v>1.0072073233161367</v>
      </c>
      <c r="F445" s="11">
        <f>+ROUND(D445+(I445*G445),2)</f>
        <v>1523022.86</v>
      </c>
      <c r="G445" s="12">
        <v>0.01</v>
      </c>
      <c r="H445" s="1" t="s">
        <v>8</v>
      </c>
      <c r="I445" s="1">
        <f t="shared" si="49"/>
        <v>593265</v>
      </c>
    </row>
    <row r="446" spans="1:9" x14ac:dyDescent="0.2">
      <c r="A446" s="5">
        <v>42826</v>
      </c>
      <c r="B446" s="1">
        <v>7500</v>
      </c>
      <c r="C446" s="3">
        <v>6400</v>
      </c>
      <c r="D446" s="3">
        <f>+ROUND((F445+C446)*E446,2)</f>
        <v>1540445.91</v>
      </c>
      <c r="E446" s="1">
        <f t="shared" si="46"/>
        <v>1.0072073233161367</v>
      </c>
      <c r="F446" s="11"/>
      <c r="G446" s="4"/>
      <c r="H446" s="1"/>
      <c r="I446" s="1">
        <f t="shared" si="49"/>
        <v>600765</v>
      </c>
    </row>
    <row r="447" spans="1:9" x14ac:dyDescent="0.2">
      <c r="A447" s="5">
        <v>42856</v>
      </c>
      <c r="B447" s="1">
        <v>7500</v>
      </c>
      <c r="C447" s="3">
        <v>6400</v>
      </c>
      <c r="D447" s="3">
        <f t="shared" ref="D447:D457" si="50">+ROUND((D446+C447)*E447,2)</f>
        <v>1557994.53</v>
      </c>
      <c r="E447" s="1">
        <f t="shared" si="46"/>
        <v>1.0072073233161367</v>
      </c>
      <c r="F447" s="11"/>
      <c r="G447" s="4"/>
      <c r="H447" s="1"/>
      <c r="I447" s="1">
        <f t="shared" si="49"/>
        <v>608265</v>
      </c>
    </row>
    <row r="448" spans="1:9" x14ac:dyDescent="0.2">
      <c r="A448" s="5">
        <v>42887</v>
      </c>
      <c r="B448" s="1">
        <v>7500</v>
      </c>
      <c r="C448" s="3">
        <v>6400</v>
      </c>
      <c r="D448" s="3">
        <f t="shared" si="50"/>
        <v>1575669.63</v>
      </c>
      <c r="E448" s="1">
        <f t="shared" si="46"/>
        <v>1.0072073233161367</v>
      </c>
      <c r="F448" s="11"/>
      <c r="G448" s="4"/>
      <c r="H448" s="1"/>
      <c r="I448" s="1">
        <f t="shared" si="49"/>
        <v>615765</v>
      </c>
    </row>
    <row r="449" spans="1:9" x14ac:dyDescent="0.2">
      <c r="A449" s="5">
        <v>42917</v>
      </c>
      <c r="B449" s="1">
        <v>7500</v>
      </c>
      <c r="C449" s="3">
        <v>6400</v>
      </c>
      <c r="D449" s="3">
        <f t="shared" si="50"/>
        <v>1593472.12</v>
      </c>
      <c r="E449" s="1">
        <f t="shared" si="46"/>
        <v>1.0072073233161367</v>
      </c>
      <c r="F449" s="11"/>
      <c r="G449" s="4"/>
      <c r="H449" s="1"/>
      <c r="I449" s="1">
        <f t="shared" si="49"/>
        <v>623265</v>
      </c>
    </row>
    <row r="450" spans="1:9" x14ac:dyDescent="0.2">
      <c r="A450" s="5">
        <v>42948</v>
      </c>
      <c r="B450" s="1">
        <v>7500</v>
      </c>
      <c r="C450" s="3">
        <v>6400</v>
      </c>
      <c r="D450" s="3">
        <f t="shared" si="50"/>
        <v>1611402.92</v>
      </c>
      <c r="E450" s="1">
        <f t="shared" si="46"/>
        <v>1.0072073233161367</v>
      </c>
      <c r="F450" s="11"/>
      <c r="G450" s="4"/>
      <c r="H450" s="1"/>
      <c r="I450" s="1">
        <f t="shared" si="49"/>
        <v>630765</v>
      </c>
    </row>
    <row r="451" spans="1:9" x14ac:dyDescent="0.2">
      <c r="A451" s="5">
        <v>42979</v>
      </c>
      <c r="B451" s="1">
        <v>7500</v>
      </c>
      <c r="C451" s="3">
        <v>6400</v>
      </c>
      <c r="D451" s="3">
        <f t="shared" si="50"/>
        <v>1629462.95</v>
      </c>
      <c r="E451" s="1">
        <f t="shared" si="46"/>
        <v>1.0072073233161367</v>
      </c>
      <c r="F451" s="11"/>
      <c r="G451" s="4"/>
      <c r="H451" s="1"/>
      <c r="I451" s="1">
        <f t="shared" si="49"/>
        <v>638265</v>
      </c>
    </row>
    <row r="452" spans="1:9" x14ac:dyDescent="0.2">
      <c r="A452" s="5">
        <v>43009</v>
      </c>
      <c r="B452" s="1">
        <v>7500</v>
      </c>
      <c r="C452" s="3">
        <v>6400</v>
      </c>
      <c r="D452" s="3">
        <f t="shared" si="50"/>
        <v>1647653.14</v>
      </c>
      <c r="E452" s="1">
        <f t="shared" si="46"/>
        <v>1.0072073233161367</v>
      </c>
      <c r="F452" s="11"/>
      <c r="G452" s="4"/>
      <c r="H452" s="1"/>
      <c r="I452" s="1">
        <f t="shared" si="49"/>
        <v>645765</v>
      </c>
    </row>
    <row r="453" spans="1:9" x14ac:dyDescent="0.2">
      <c r="A453" s="5">
        <v>43040</v>
      </c>
      <c r="B453" s="1">
        <v>7500</v>
      </c>
      <c r="C453" s="3">
        <v>6400</v>
      </c>
      <c r="D453" s="3">
        <f t="shared" si="50"/>
        <v>1665974.44</v>
      </c>
      <c r="E453" s="1">
        <f t="shared" si="46"/>
        <v>1.0072073233161367</v>
      </c>
      <c r="F453" s="11"/>
      <c r="G453" s="4"/>
      <c r="H453" s="1"/>
      <c r="I453" s="1">
        <f t="shared" si="49"/>
        <v>653265</v>
      </c>
    </row>
    <row r="454" spans="1:9" x14ac:dyDescent="0.2">
      <c r="A454" s="5">
        <v>43070</v>
      </c>
      <c r="B454" s="1">
        <v>7500</v>
      </c>
      <c r="C454" s="3">
        <v>6400</v>
      </c>
      <c r="D454" s="3">
        <f t="shared" si="50"/>
        <v>1684427.78</v>
      </c>
      <c r="E454" s="1">
        <f t="shared" si="46"/>
        <v>1.0072073233161367</v>
      </c>
      <c r="F454" s="11"/>
      <c r="G454" s="4"/>
      <c r="H454" s="1"/>
      <c r="I454" s="1">
        <f t="shared" si="49"/>
        <v>660765</v>
      </c>
    </row>
    <row r="455" spans="1:9" x14ac:dyDescent="0.2">
      <c r="A455" s="5">
        <v>43101</v>
      </c>
      <c r="B455" s="1">
        <v>7500</v>
      </c>
      <c r="C455" s="3">
        <v>6400</v>
      </c>
      <c r="D455" s="3">
        <f t="shared" si="50"/>
        <v>1703014.12</v>
      </c>
      <c r="E455" s="1">
        <f t="shared" si="46"/>
        <v>1.0072073233161367</v>
      </c>
      <c r="F455" s="11"/>
      <c r="G455" s="4"/>
      <c r="H455" s="1"/>
      <c r="I455" s="1">
        <f t="shared" si="49"/>
        <v>668265</v>
      </c>
    </row>
    <row r="456" spans="1:9" x14ac:dyDescent="0.2">
      <c r="A456" s="5">
        <v>43132</v>
      </c>
      <c r="B456" s="1">
        <v>7500</v>
      </c>
      <c r="C456" s="3">
        <v>6400</v>
      </c>
      <c r="D456" s="3">
        <f t="shared" si="50"/>
        <v>1721734.42</v>
      </c>
      <c r="E456" s="1">
        <f t="shared" si="46"/>
        <v>1.0072073233161367</v>
      </c>
      <c r="F456" s="11"/>
      <c r="G456" s="4"/>
      <c r="H456" s="1"/>
      <c r="I456" s="1">
        <f t="shared" si="49"/>
        <v>675765</v>
      </c>
    </row>
    <row r="457" spans="1:9" x14ac:dyDescent="0.2">
      <c r="A457" s="5">
        <v>43160</v>
      </c>
      <c r="B457" s="1">
        <v>7500</v>
      </c>
      <c r="C457" s="3">
        <v>6400</v>
      </c>
      <c r="D457" s="3">
        <f t="shared" si="50"/>
        <v>1740589.64</v>
      </c>
      <c r="E457" s="1">
        <f t="shared" si="46"/>
        <v>1.0072073233161367</v>
      </c>
      <c r="F457" s="11">
        <f>+ROUND(D457+(I457*G457),2)</f>
        <v>1744005.97</v>
      </c>
      <c r="G457" s="12">
        <v>5.0000000000000001E-3</v>
      </c>
      <c r="H457" s="1" t="s">
        <v>8</v>
      </c>
      <c r="I457" s="1">
        <f t="shared" si="49"/>
        <v>683265</v>
      </c>
    </row>
    <row r="458" spans="1:9" x14ac:dyDescent="0.2">
      <c r="A458" s="5">
        <v>43191</v>
      </c>
      <c r="B458" s="1">
        <v>7500</v>
      </c>
      <c r="C458" s="3">
        <v>6400</v>
      </c>
      <c r="D458" s="3">
        <f>+ROUND((F457+C458)*E458,2)</f>
        <v>1763021.71</v>
      </c>
      <c r="E458" s="1">
        <f t="shared" si="46"/>
        <v>1.0072073233161367</v>
      </c>
      <c r="F458" s="11"/>
      <c r="G458" s="4"/>
      <c r="H458" s="1"/>
      <c r="I458" s="1">
        <f t="shared" si="49"/>
        <v>690765</v>
      </c>
    </row>
    <row r="459" spans="1:9" x14ac:dyDescent="0.2">
      <c r="A459" s="5">
        <v>43221</v>
      </c>
      <c r="B459" s="1">
        <v>7500</v>
      </c>
      <c r="C459" s="3">
        <v>6400</v>
      </c>
      <c r="D459" s="3">
        <f t="shared" ref="D459:D469" si="51">+ROUND((D458+C459)*E459,2)</f>
        <v>1782174.5</v>
      </c>
      <c r="E459" s="1">
        <f t="shared" si="46"/>
        <v>1.0072073233161367</v>
      </c>
      <c r="F459" s="11"/>
      <c r="G459" s="4"/>
      <c r="H459" s="1"/>
      <c r="I459" s="1">
        <f t="shared" si="49"/>
        <v>698265</v>
      </c>
    </row>
    <row r="460" spans="1:9" s="10" customFormat="1" x14ac:dyDescent="0.2">
      <c r="A460" s="6">
        <v>43252</v>
      </c>
      <c r="B460" s="1">
        <v>7500</v>
      </c>
      <c r="C460" s="3">
        <v>6400</v>
      </c>
      <c r="D460" s="7">
        <f t="shared" si="51"/>
        <v>1801465.33</v>
      </c>
      <c r="E460" s="8">
        <f t="shared" si="46"/>
        <v>1.0072073233161367</v>
      </c>
      <c r="F460" s="13"/>
      <c r="G460" s="9"/>
      <c r="H460" s="8"/>
      <c r="I460" s="8">
        <f t="shared" si="49"/>
        <v>705765</v>
      </c>
    </row>
    <row r="461" spans="1:9" x14ac:dyDescent="0.2">
      <c r="A461" s="5">
        <v>43282</v>
      </c>
      <c r="B461" s="1">
        <v>10000</v>
      </c>
      <c r="C461" s="3">
        <v>8533</v>
      </c>
      <c r="D461" s="3">
        <f t="shared" si="51"/>
        <v>1823043.57</v>
      </c>
      <c r="E461" s="1">
        <f t="shared" si="46"/>
        <v>1.0072073233161367</v>
      </c>
      <c r="F461" s="11"/>
      <c r="G461" s="4"/>
      <c r="H461" s="1"/>
      <c r="I461" s="1">
        <f t="shared" si="49"/>
        <v>715765</v>
      </c>
    </row>
    <row r="462" spans="1:9" x14ac:dyDescent="0.2">
      <c r="A462" s="5">
        <v>43313</v>
      </c>
      <c r="B462" s="1">
        <v>10000</v>
      </c>
      <c r="C462" s="3">
        <v>8533</v>
      </c>
      <c r="D462" s="3">
        <f t="shared" si="51"/>
        <v>1844777.33</v>
      </c>
      <c r="E462" s="1">
        <f t="shared" si="46"/>
        <v>1.0072073233161367</v>
      </c>
      <c r="F462" s="11"/>
      <c r="G462" s="4"/>
      <c r="H462" s="1"/>
      <c r="I462" s="1">
        <f t="shared" si="49"/>
        <v>725765</v>
      </c>
    </row>
    <row r="463" spans="1:9" x14ac:dyDescent="0.2">
      <c r="A463" s="5">
        <v>43344</v>
      </c>
      <c r="B463" s="1">
        <v>10000</v>
      </c>
      <c r="C463" s="3">
        <v>8533</v>
      </c>
      <c r="D463" s="3">
        <f t="shared" si="51"/>
        <v>1866667.74</v>
      </c>
      <c r="E463" s="1">
        <f t="shared" si="46"/>
        <v>1.0072073233161367</v>
      </c>
      <c r="F463" s="11"/>
      <c r="G463" s="4"/>
      <c r="H463" s="1"/>
      <c r="I463" s="1">
        <f t="shared" si="49"/>
        <v>735765</v>
      </c>
    </row>
    <row r="464" spans="1:9" x14ac:dyDescent="0.2">
      <c r="A464" s="5">
        <v>43374</v>
      </c>
      <c r="B464" s="1">
        <v>10000</v>
      </c>
      <c r="C464" s="3">
        <v>8533</v>
      </c>
      <c r="D464" s="3">
        <f t="shared" si="51"/>
        <v>1888715.92</v>
      </c>
      <c r="E464" s="1">
        <f t="shared" si="46"/>
        <v>1.0072073233161367</v>
      </c>
      <c r="F464" s="11"/>
      <c r="G464" s="4"/>
      <c r="H464" s="1"/>
      <c r="I464" s="1">
        <f t="shared" si="49"/>
        <v>745765</v>
      </c>
    </row>
    <row r="465" spans="1:9" x14ac:dyDescent="0.2">
      <c r="A465" s="5">
        <v>43405</v>
      </c>
      <c r="B465" s="1">
        <v>10000</v>
      </c>
      <c r="C465" s="3">
        <v>8533</v>
      </c>
      <c r="D465" s="3">
        <f t="shared" si="51"/>
        <v>1910923.01</v>
      </c>
      <c r="E465" s="1">
        <f t="shared" si="46"/>
        <v>1.0072073233161367</v>
      </c>
      <c r="F465" s="11"/>
      <c r="G465" s="4"/>
      <c r="H465" s="1"/>
      <c r="I465" s="1">
        <f t="shared" si="49"/>
        <v>755765</v>
      </c>
    </row>
    <row r="466" spans="1:9" x14ac:dyDescent="0.2">
      <c r="A466" s="5">
        <v>43435</v>
      </c>
      <c r="B466" s="1">
        <v>10000</v>
      </c>
      <c r="C466" s="3">
        <v>8533</v>
      </c>
      <c r="D466" s="3">
        <f t="shared" si="51"/>
        <v>1933290.15</v>
      </c>
      <c r="E466" s="1">
        <f t="shared" si="46"/>
        <v>1.0072073233161367</v>
      </c>
      <c r="F466" s="11"/>
      <c r="G466" s="4"/>
      <c r="H466" s="1"/>
      <c r="I466" s="1">
        <f t="shared" si="49"/>
        <v>765765</v>
      </c>
    </row>
    <row r="467" spans="1:9" x14ac:dyDescent="0.2">
      <c r="A467" s="5">
        <v>43466</v>
      </c>
      <c r="B467" s="1">
        <v>10000</v>
      </c>
      <c r="C467" s="3">
        <v>8533</v>
      </c>
      <c r="D467" s="3">
        <f t="shared" si="51"/>
        <v>1955818.5</v>
      </c>
      <c r="E467" s="1">
        <f t="shared" si="46"/>
        <v>1.0072073233161367</v>
      </c>
      <c r="F467" s="11"/>
      <c r="G467" s="4"/>
      <c r="H467" s="1"/>
      <c r="I467" s="1">
        <f t="shared" si="49"/>
        <v>775765</v>
      </c>
    </row>
    <row r="468" spans="1:9" x14ac:dyDescent="0.2">
      <c r="A468" s="5">
        <v>43497</v>
      </c>
      <c r="B468" s="1">
        <v>10000</v>
      </c>
      <c r="C468" s="3">
        <v>8533</v>
      </c>
      <c r="D468" s="3">
        <f t="shared" si="51"/>
        <v>1978509.22</v>
      </c>
      <c r="E468" s="1">
        <f t="shared" si="46"/>
        <v>1.0072073233161367</v>
      </c>
      <c r="F468" s="11"/>
      <c r="G468" s="4"/>
      <c r="H468" s="1"/>
      <c r="I468" s="1">
        <f t="shared" si="49"/>
        <v>785765</v>
      </c>
    </row>
    <row r="469" spans="1:9" x14ac:dyDescent="0.2">
      <c r="A469" s="5">
        <v>43525</v>
      </c>
      <c r="B469" s="1">
        <v>10000</v>
      </c>
      <c r="C469" s="3">
        <v>8533</v>
      </c>
      <c r="D469" s="3">
        <f t="shared" si="51"/>
        <v>2001363.48</v>
      </c>
      <c r="E469" s="1">
        <f t="shared" si="46"/>
        <v>1.0072073233161367</v>
      </c>
      <c r="F469" s="11">
        <f>+ROUND(D469+(I469*G469),2)</f>
        <v>2001363.48</v>
      </c>
      <c r="G469" s="12">
        <v>0</v>
      </c>
      <c r="H469" s="1"/>
      <c r="I469" s="1">
        <f t="shared" si="49"/>
        <v>795765</v>
      </c>
    </row>
    <row r="470" spans="1:9" x14ac:dyDescent="0.2">
      <c r="A470" s="5">
        <v>43556</v>
      </c>
      <c r="B470" s="1">
        <v>10000</v>
      </c>
      <c r="C470" s="3">
        <v>8533</v>
      </c>
      <c r="D470" s="3">
        <f>+ROUND((F469+C470)*E470,2)</f>
        <v>2024382.45</v>
      </c>
      <c r="E470" s="1">
        <f t="shared" si="46"/>
        <v>1.0072073233161367</v>
      </c>
      <c r="F470" s="11"/>
      <c r="G470" s="4"/>
      <c r="H470" s="1"/>
      <c r="I470" s="1">
        <f t="shared" si="49"/>
        <v>805765</v>
      </c>
    </row>
    <row r="471" spans="1:9" x14ac:dyDescent="0.2">
      <c r="A471" s="5">
        <v>43586</v>
      </c>
      <c r="B471" s="1">
        <v>10000</v>
      </c>
      <c r="C471" s="3">
        <v>8533</v>
      </c>
      <c r="D471" s="3">
        <f t="shared" ref="D471:D481" si="52">+ROUND((D470+C471)*E471,2)</f>
        <v>2047567.33</v>
      </c>
      <c r="E471" s="1">
        <f t="shared" si="46"/>
        <v>1.0072073233161367</v>
      </c>
      <c r="F471" s="11"/>
      <c r="G471" s="4"/>
      <c r="H471" s="1"/>
      <c r="I471" s="1">
        <f t="shared" si="49"/>
        <v>815765</v>
      </c>
    </row>
    <row r="472" spans="1:9" x14ac:dyDescent="0.2">
      <c r="A472" s="5">
        <v>43617</v>
      </c>
      <c r="B472" s="1">
        <v>10000</v>
      </c>
      <c r="C472" s="3">
        <v>8533</v>
      </c>
      <c r="D472" s="3">
        <f t="shared" si="52"/>
        <v>2070919.31</v>
      </c>
      <c r="E472" s="1">
        <f t="shared" si="46"/>
        <v>1.0072073233161367</v>
      </c>
      <c r="F472" s="11"/>
      <c r="G472" s="4"/>
      <c r="H472" s="1"/>
      <c r="I472" s="1">
        <f t="shared" si="49"/>
        <v>825765</v>
      </c>
    </row>
    <row r="473" spans="1:9" x14ac:dyDescent="0.2">
      <c r="A473" s="5">
        <v>43647</v>
      </c>
      <c r="B473" s="1">
        <v>10000</v>
      </c>
      <c r="C473" s="3">
        <v>8533</v>
      </c>
      <c r="D473" s="3">
        <f t="shared" si="52"/>
        <v>2094439.6</v>
      </c>
      <c r="E473" s="1">
        <f t="shared" si="46"/>
        <v>1.0072073233161367</v>
      </c>
      <c r="F473" s="11"/>
      <c r="G473" s="4"/>
      <c r="H473" s="1"/>
      <c r="I473" s="1">
        <f t="shared" si="49"/>
        <v>835765</v>
      </c>
    </row>
    <row r="474" spans="1:9" x14ac:dyDescent="0.2">
      <c r="A474" s="5">
        <v>43678</v>
      </c>
      <c r="B474" s="1">
        <v>10000</v>
      </c>
      <c r="C474" s="3">
        <v>8533</v>
      </c>
      <c r="D474" s="3">
        <f t="shared" si="52"/>
        <v>2118129.4</v>
      </c>
      <c r="E474" s="1">
        <f t="shared" si="46"/>
        <v>1.0072073233161367</v>
      </c>
      <c r="F474" s="11"/>
      <c r="G474" s="4"/>
      <c r="H474" s="1"/>
      <c r="I474" s="1">
        <f t="shared" si="49"/>
        <v>845765</v>
      </c>
    </row>
    <row r="475" spans="1:9" x14ac:dyDescent="0.2">
      <c r="A475" s="5">
        <v>43709</v>
      </c>
      <c r="B475" s="1">
        <v>10000</v>
      </c>
      <c r="C475" s="3">
        <v>8533</v>
      </c>
      <c r="D475" s="3">
        <f t="shared" si="52"/>
        <v>2141989.94</v>
      </c>
      <c r="E475" s="1">
        <f t="shared" si="46"/>
        <v>1.0072073233161367</v>
      </c>
      <c r="F475" s="11"/>
      <c r="G475" s="4"/>
      <c r="H475" s="1"/>
      <c r="I475" s="1">
        <f t="shared" si="49"/>
        <v>855765</v>
      </c>
    </row>
    <row r="476" spans="1:9" x14ac:dyDescent="0.2">
      <c r="A476" s="5">
        <v>43739</v>
      </c>
      <c r="B476" s="1">
        <v>10000</v>
      </c>
      <c r="C476" s="3">
        <v>8533</v>
      </c>
      <c r="D476" s="3">
        <f t="shared" si="52"/>
        <v>2166022.4500000002</v>
      </c>
      <c r="E476" s="1">
        <f t="shared" si="46"/>
        <v>1.0072073233161367</v>
      </c>
      <c r="F476" s="11"/>
      <c r="G476" s="4"/>
      <c r="H476" s="1"/>
      <c r="I476" s="1">
        <f t="shared" si="49"/>
        <v>865765</v>
      </c>
    </row>
    <row r="477" spans="1:9" x14ac:dyDescent="0.2">
      <c r="A477" s="5">
        <v>43770</v>
      </c>
      <c r="B477" s="1">
        <v>10000</v>
      </c>
      <c r="C477" s="3">
        <v>8533</v>
      </c>
      <c r="D477" s="3">
        <f t="shared" si="52"/>
        <v>2190228.17</v>
      </c>
      <c r="E477" s="1">
        <f t="shared" si="46"/>
        <v>1.0072073233161367</v>
      </c>
      <c r="F477" s="11"/>
      <c r="G477" s="4"/>
      <c r="H477" s="1"/>
      <c r="I477" s="1">
        <f t="shared" si="49"/>
        <v>875765</v>
      </c>
    </row>
    <row r="478" spans="1:9" x14ac:dyDescent="0.2">
      <c r="A478" s="5">
        <v>43800</v>
      </c>
      <c r="B478" s="1">
        <v>10000</v>
      </c>
      <c r="C478" s="3">
        <v>8533</v>
      </c>
      <c r="D478" s="3">
        <f t="shared" si="52"/>
        <v>2214608.35</v>
      </c>
      <c r="E478" s="1">
        <f t="shared" si="46"/>
        <v>1.0072073233161367</v>
      </c>
      <c r="F478" s="11"/>
      <c r="G478" s="4"/>
      <c r="H478" s="1"/>
      <c r="I478" s="1">
        <f t="shared" si="49"/>
        <v>885765</v>
      </c>
    </row>
    <row r="479" spans="1:9" x14ac:dyDescent="0.2">
      <c r="A479" s="5">
        <v>43831</v>
      </c>
      <c r="B479" s="1">
        <v>10000</v>
      </c>
      <c r="C479" s="3">
        <v>8533</v>
      </c>
      <c r="D479" s="3">
        <f t="shared" si="52"/>
        <v>2239164.25</v>
      </c>
      <c r="E479" s="1">
        <f>1.09^(1/12)</f>
        <v>1.0072073233161367</v>
      </c>
      <c r="F479" s="11"/>
      <c r="G479" s="4"/>
      <c r="H479" s="1"/>
      <c r="I479" s="1">
        <f t="shared" si="49"/>
        <v>895765</v>
      </c>
    </row>
    <row r="480" spans="1:9" x14ac:dyDescent="0.2">
      <c r="A480" s="5">
        <v>43862</v>
      </c>
      <c r="B480" s="1">
        <v>10000</v>
      </c>
      <c r="C480" s="3">
        <v>8533</v>
      </c>
      <c r="D480" s="3">
        <f t="shared" si="52"/>
        <v>2263897.13</v>
      </c>
      <c r="E480" s="1">
        <f>1.09^(1/12)</f>
        <v>1.0072073233161367</v>
      </c>
      <c r="F480" s="11"/>
      <c r="G480" s="4"/>
      <c r="H480" s="1"/>
      <c r="I480" s="1">
        <f t="shared" si="49"/>
        <v>905765</v>
      </c>
    </row>
    <row r="481" spans="1:9" x14ac:dyDescent="0.2">
      <c r="A481" s="5">
        <v>43891</v>
      </c>
      <c r="B481" s="1">
        <v>10000</v>
      </c>
      <c r="C481" s="3">
        <v>8533</v>
      </c>
      <c r="D481" s="3">
        <f t="shared" si="52"/>
        <v>2288808.27</v>
      </c>
      <c r="E481" s="1">
        <f>1.09^(1/12)</f>
        <v>1.0072073233161367</v>
      </c>
      <c r="F481" s="11">
        <f>+ROUND(D481+(I481*G481),2)</f>
        <v>2288808.27</v>
      </c>
      <c r="G481" s="12">
        <v>0</v>
      </c>
      <c r="H481" s="1"/>
      <c r="I481" s="1">
        <f t="shared" si="49"/>
        <v>915765</v>
      </c>
    </row>
    <row r="482" spans="1:9" x14ac:dyDescent="0.2">
      <c r="A482" s="5">
        <v>43922</v>
      </c>
      <c r="B482" s="1">
        <v>10000</v>
      </c>
      <c r="C482" s="3">
        <v>8533</v>
      </c>
      <c r="D482" s="3">
        <f>+ROUND((F481+C482)*E482,2)</f>
        <v>2312122.4300000002</v>
      </c>
      <c r="E482" s="1">
        <f>1.08^(1/12)</f>
        <v>1.0064340301100034</v>
      </c>
      <c r="F482" s="11"/>
      <c r="G482" s="4"/>
      <c r="H482" s="1"/>
      <c r="I482" s="1">
        <f t="shared" si="49"/>
        <v>925765</v>
      </c>
    </row>
    <row r="483" spans="1:9" x14ac:dyDescent="0.2">
      <c r="A483" s="5">
        <v>43952</v>
      </c>
      <c r="B483" s="1">
        <v>10000</v>
      </c>
      <c r="C483" s="3">
        <v>8533</v>
      </c>
      <c r="D483" s="3">
        <f t="shared" ref="D483:D493" si="53">+ROUND((D482+C483)*E483,2)</f>
        <v>2335586.6</v>
      </c>
      <c r="E483" s="1">
        <f t="shared" ref="E483:E546" si="54">1.08^(1/12)</f>
        <v>1.0064340301100034</v>
      </c>
      <c r="F483" s="11"/>
      <c r="G483" s="4"/>
      <c r="H483" s="1"/>
      <c r="I483" s="1">
        <f t="shared" si="49"/>
        <v>935765</v>
      </c>
    </row>
    <row r="484" spans="1:9" x14ac:dyDescent="0.2">
      <c r="A484" s="5">
        <v>43983</v>
      </c>
      <c r="B484" s="1">
        <v>10000</v>
      </c>
      <c r="C484" s="3">
        <v>8533</v>
      </c>
      <c r="D484" s="3">
        <f t="shared" si="53"/>
        <v>2359201.7400000002</v>
      </c>
      <c r="E484" s="1">
        <f t="shared" si="54"/>
        <v>1.0064340301100034</v>
      </c>
      <c r="F484" s="11"/>
      <c r="G484" s="4"/>
      <c r="H484" s="1"/>
      <c r="I484" s="1">
        <f t="shared" si="49"/>
        <v>945765</v>
      </c>
    </row>
    <row r="485" spans="1:9" x14ac:dyDescent="0.2">
      <c r="A485" s="5">
        <v>44013</v>
      </c>
      <c r="B485" s="1">
        <v>10000</v>
      </c>
      <c r="C485" s="3">
        <v>8533</v>
      </c>
      <c r="D485" s="3">
        <f t="shared" si="53"/>
        <v>2382968.8199999998</v>
      </c>
      <c r="E485" s="1">
        <f t="shared" si="54"/>
        <v>1.0064340301100034</v>
      </c>
      <c r="F485" s="11"/>
      <c r="G485" s="4"/>
      <c r="H485" s="1"/>
      <c r="I485" s="1">
        <f t="shared" si="49"/>
        <v>955765</v>
      </c>
    </row>
    <row r="486" spans="1:9" x14ac:dyDescent="0.2">
      <c r="A486" s="5">
        <v>44044</v>
      </c>
      <c r="B486" s="1">
        <v>10000</v>
      </c>
      <c r="C486" s="3">
        <v>8533</v>
      </c>
      <c r="D486" s="3">
        <f t="shared" si="53"/>
        <v>2406888.81</v>
      </c>
      <c r="E486" s="1">
        <f t="shared" si="54"/>
        <v>1.0064340301100034</v>
      </c>
      <c r="F486" s="11"/>
      <c r="G486" s="4"/>
      <c r="H486" s="1"/>
      <c r="I486" s="1">
        <f t="shared" si="49"/>
        <v>965765</v>
      </c>
    </row>
    <row r="487" spans="1:9" x14ac:dyDescent="0.2">
      <c r="A487" s="5">
        <v>44075</v>
      </c>
      <c r="B487" s="1">
        <v>10000</v>
      </c>
      <c r="C487" s="3">
        <v>8533</v>
      </c>
      <c r="D487" s="3">
        <f t="shared" si="53"/>
        <v>2430962.71</v>
      </c>
      <c r="E487" s="1">
        <f t="shared" si="54"/>
        <v>1.0064340301100034</v>
      </c>
      <c r="F487" s="11"/>
      <c r="G487" s="4"/>
      <c r="H487" s="1"/>
      <c r="I487" s="1">
        <f t="shared" si="49"/>
        <v>975765</v>
      </c>
    </row>
    <row r="488" spans="1:9" x14ac:dyDescent="0.2">
      <c r="A488" s="5">
        <v>44105</v>
      </c>
      <c r="B488" s="1">
        <v>10000</v>
      </c>
      <c r="C488" s="3">
        <v>8533</v>
      </c>
      <c r="D488" s="3">
        <f t="shared" si="53"/>
        <v>2455191.5</v>
      </c>
      <c r="E488" s="1">
        <f t="shared" si="54"/>
        <v>1.0064340301100034</v>
      </c>
      <c r="F488" s="11"/>
      <c r="G488" s="4"/>
      <c r="H488" s="1"/>
      <c r="I488" s="1">
        <f t="shared" si="49"/>
        <v>985765</v>
      </c>
    </row>
    <row r="489" spans="1:9" x14ac:dyDescent="0.2">
      <c r="A489" s="5">
        <v>44136</v>
      </c>
      <c r="B489" s="1">
        <v>10000</v>
      </c>
      <c r="C489" s="3">
        <v>8533</v>
      </c>
      <c r="D489" s="3">
        <f t="shared" si="53"/>
        <v>2479576.1800000002</v>
      </c>
      <c r="E489" s="1">
        <f t="shared" si="54"/>
        <v>1.0064340301100034</v>
      </c>
      <c r="F489" s="11"/>
      <c r="G489" s="4"/>
      <c r="H489" s="1"/>
      <c r="I489" s="1">
        <f t="shared" si="49"/>
        <v>995765</v>
      </c>
    </row>
    <row r="490" spans="1:9" x14ac:dyDescent="0.2">
      <c r="A490" s="5">
        <v>44166</v>
      </c>
      <c r="B490" s="1">
        <v>10000</v>
      </c>
      <c r="C490" s="3">
        <v>8533</v>
      </c>
      <c r="D490" s="3">
        <f t="shared" si="53"/>
        <v>2504117.75</v>
      </c>
      <c r="E490" s="1">
        <f t="shared" si="54"/>
        <v>1.0064340301100034</v>
      </c>
      <c r="F490" s="11"/>
      <c r="G490" s="4"/>
      <c r="H490" s="1"/>
      <c r="I490" s="1">
        <f t="shared" si="49"/>
        <v>1005765</v>
      </c>
    </row>
    <row r="491" spans="1:9" x14ac:dyDescent="0.2">
      <c r="A491" s="5">
        <v>44197</v>
      </c>
      <c r="B491" s="1">
        <v>10000</v>
      </c>
      <c r="C491" s="3">
        <v>8533</v>
      </c>
      <c r="D491" s="3">
        <f t="shared" si="53"/>
        <v>2528817.2200000002</v>
      </c>
      <c r="E491" s="1">
        <f t="shared" si="54"/>
        <v>1.0064340301100034</v>
      </c>
      <c r="F491" s="11"/>
      <c r="G491" s="4"/>
      <c r="H491" s="1"/>
      <c r="I491" s="1">
        <f t="shared" si="49"/>
        <v>1015765</v>
      </c>
    </row>
    <row r="492" spans="1:9" x14ac:dyDescent="0.2">
      <c r="A492" s="5">
        <v>44228</v>
      </c>
      <c r="B492" s="1">
        <v>10000</v>
      </c>
      <c r="C492" s="3">
        <v>8533</v>
      </c>
      <c r="D492" s="3">
        <f t="shared" si="53"/>
        <v>2553675.61</v>
      </c>
      <c r="E492" s="1">
        <f t="shared" si="54"/>
        <v>1.0064340301100034</v>
      </c>
      <c r="F492" s="11"/>
      <c r="G492" s="4"/>
      <c r="H492" s="1"/>
      <c r="I492" s="1">
        <f t="shared" si="49"/>
        <v>1025765</v>
      </c>
    </row>
    <row r="493" spans="1:9" x14ac:dyDescent="0.2">
      <c r="A493" s="5">
        <v>44256</v>
      </c>
      <c r="B493" s="1">
        <v>10000</v>
      </c>
      <c r="C493" s="3">
        <v>8533</v>
      </c>
      <c r="D493" s="3">
        <f t="shared" si="53"/>
        <v>2578693.94</v>
      </c>
      <c r="E493" s="1">
        <f t="shared" si="54"/>
        <v>1.0064340301100034</v>
      </c>
      <c r="F493" s="11">
        <f>+ROUND(D493+(I493*G493),2)</f>
        <v>2589051.59</v>
      </c>
      <c r="G493" s="12">
        <v>0.01</v>
      </c>
      <c r="H493" s="1" t="s">
        <v>8</v>
      </c>
      <c r="I493" s="1">
        <f t="shared" si="49"/>
        <v>1035765</v>
      </c>
    </row>
    <row r="494" spans="1:9" x14ac:dyDescent="0.2">
      <c r="A494" s="5">
        <v>44287</v>
      </c>
      <c r="B494" s="1">
        <v>10000</v>
      </c>
      <c r="C494" s="3">
        <v>8533</v>
      </c>
      <c r="D494" s="3">
        <f>+ROUND((F493+C494)*E494,2)</f>
        <v>2614297.5299999998</v>
      </c>
      <c r="E494" s="1">
        <f t="shared" si="54"/>
        <v>1.0064340301100034</v>
      </c>
      <c r="F494" s="11"/>
      <c r="G494" s="4"/>
      <c r="H494" s="1"/>
      <c r="I494" s="1">
        <f t="shared" si="49"/>
        <v>1045765</v>
      </c>
    </row>
    <row r="495" spans="1:9" x14ac:dyDescent="0.2">
      <c r="A495" s="5">
        <v>44317</v>
      </c>
      <c r="B495" s="1">
        <v>10000</v>
      </c>
      <c r="C495" s="3">
        <v>8533</v>
      </c>
      <c r="D495" s="3">
        <f t="shared" ref="D495:D505" si="55">+ROUND((D494+C495)*E495,2)</f>
        <v>2639705.9</v>
      </c>
      <c r="E495" s="1">
        <f t="shared" si="54"/>
        <v>1.0064340301100034</v>
      </c>
      <c r="F495" s="11"/>
      <c r="G495" s="4"/>
      <c r="H495" s="1"/>
      <c r="I495" s="1">
        <f t="shared" si="49"/>
        <v>1055765</v>
      </c>
    </row>
    <row r="496" spans="1:9" x14ac:dyDescent="0.2">
      <c r="A496" s="5">
        <v>44348</v>
      </c>
      <c r="B496" s="1">
        <v>10000</v>
      </c>
      <c r="C496" s="3">
        <v>8533</v>
      </c>
      <c r="D496" s="3">
        <f t="shared" si="55"/>
        <v>2665277.75</v>
      </c>
      <c r="E496" s="1">
        <f t="shared" si="54"/>
        <v>1.0064340301100034</v>
      </c>
      <c r="F496" s="11"/>
      <c r="G496" s="4"/>
      <c r="H496" s="1"/>
      <c r="I496" s="1">
        <f t="shared" si="49"/>
        <v>1065765</v>
      </c>
    </row>
    <row r="497" spans="1:9" x14ac:dyDescent="0.2">
      <c r="A497" s="5">
        <v>44378</v>
      </c>
      <c r="B497" s="1">
        <v>10000</v>
      </c>
      <c r="C497" s="3">
        <v>8533</v>
      </c>
      <c r="D497" s="3">
        <f t="shared" si="55"/>
        <v>2691014.13</v>
      </c>
      <c r="E497" s="1">
        <f t="shared" si="54"/>
        <v>1.0064340301100034</v>
      </c>
      <c r="F497" s="11"/>
      <c r="G497" s="4"/>
      <c r="H497" s="1"/>
      <c r="I497" s="1">
        <f t="shared" si="49"/>
        <v>1075765</v>
      </c>
    </row>
    <row r="498" spans="1:9" x14ac:dyDescent="0.2">
      <c r="A498" s="5">
        <v>44409</v>
      </c>
      <c r="B498" s="1">
        <v>10000</v>
      </c>
      <c r="C498" s="3">
        <v>8533</v>
      </c>
      <c r="D498" s="3">
        <f t="shared" si="55"/>
        <v>2716916.1</v>
      </c>
      <c r="E498" s="1">
        <f t="shared" si="54"/>
        <v>1.0064340301100034</v>
      </c>
      <c r="F498" s="11"/>
      <c r="G498" s="4"/>
      <c r="H498" s="1"/>
      <c r="I498" s="1">
        <f t="shared" si="49"/>
        <v>1085765</v>
      </c>
    </row>
    <row r="499" spans="1:9" x14ac:dyDescent="0.2">
      <c r="A499" s="5">
        <v>44440</v>
      </c>
      <c r="B499" s="1">
        <v>10000</v>
      </c>
      <c r="C499" s="3">
        <v>8533</v>
      </c>
      <c r="D499" s="3">
        <f t="shared" si="55"/>
        <v>2742984.72</v>
      </c>
      <c r="E499" s="1">
        <f t="shared" si="54"/>
        <v>1.0064340301100034</v>
      </c>
      <c r="F499" s="11"/>
      <c r="G499" s="4"/>
      <c r="H499" s="1"/>
      <c r="I499" s="1">
        <f t="shared" si="49"/>
        <v>1095765</v>
      </c>
    </row>
    <row r="500" spans="1:9" x14ac:dyDescent="0.2">
      <c r="A500" s="5">
        <v>44470</v>
      </c>
      <c r="B500" s="1">
        <v>10000</v>
      </c>
      <c r="C500" s="3">
        <v>8533</v>
      </c>
      <c r="D500" s="3">
        <f t="shared" si="55"/>
        <v>2769221.07</v>
      </c>
      <c r="E500" s="1">
        <f t="shared" si="54"/>
        <v>1.0064340301100034</v>
      </c>
      <c r="F500" s="11"/>
      <c r="G500" s="4"/>
      <c r="H500" s="1"/>
      <c r="I500" s="1">
        <f t="shared" si="49"/>
        <v>1105765</v>
      </c>
    </row>
    <row r="501" spans="1:9" x14ac:dyDescent="0.2">
      <c r="A501" s="5">
        <v>44501</v>
      </c>
      <c r="B501" s="1">
        <v>10000</v>
      </c>
      <c r="C501" s="3">
        <v>8533</v>
      </c>
      <c r="D501" s="3">
        <f t="shared" si="55"/>
        <v>2795626.22</v>
      </c>
      <c r="E501" s="1">
        <f t="shared" si="54"/>
        <v>1.0064340301100034</v>
      </c>
      <c r="F501" s="11"/>
      <c r="G501" s="4"/>
      <c r="H501" s="1"/>
      <c r="I501" s="1">
        <f t="shared" si="49"/>
        <v>1115765</v>
      </c>
    </row>
    <row r="502" spans="1:9" x14ac:dyDescent="0.2">
      <c r="A502" s="5">
        <v>44531</v>
      </c>
      <c r="B502" s="1">
        <v>10000</v>
      </c>
      <c r="C502" s="3">
        <v>8533</v>
      </c>
      <c r="D502" s="3">
        <f t="shared" si="55"/>
        <v>2822201.26</v>
      </c>
      <c r="E502" s="1">
        <f t="shared" si="54"/>
        <v>1.0064340301100034</v>
      </c>
      <c r="F502" s="11"/>
      <c r="G502" s="4"/>
      <c r="H502" s="1"/>
      <c r="I502" s="1">
        <f t="shared" si="49"/>
        <v>1125765</v>
      </c>
    </row>
    <row r="503" spans="1:9" x14ac:dyDescent="0.2">
      <c r="A503" s="5">
        <v>44562</v>
      </c>
      <c r="B503" s="1">
        <v>10000</v>
      </c>
      <c r="C503" s="3">
        <v>8533</v>
      </c>
      <c r="D503" s="3">
        <f t="shared" si="55"/>
        <v>2848947.29</v>
      </c>
      <c r="E503" s="1">
        <f t="shared" si="54"/>
        <v>1.0064340301100034</v>
      </c>
      <c r="F503" s="11"/>
      <c r="G503" s="4"/>
      <c r="H503" s="1"/>
      <c r="I503" s="1">
        <f t="shared" si="49"/>
        <v>1135765</v>
      </c>
    </row>
    <row r="504" spans="1:9" x14ac:dyDescent="0.2">
      <c r="A504" s="5">
        <v>44593</v>
      </c>
      <c r="B504" s="1">
        <v>10000</v>
      </c>
      <c r="C504" s="3">
        <v>8533</v>
      </c>
      <c r="D504" s="3">
        <f t="shared" si="55"/>
        <v>2875865.4</v>
      </c>
      <c r="E504" s="1">
        <f t="shared" si="54"/>
        <v>1.0064340301100034</v>
      </c>
      <c r="F504" s="11"/>
      <c r="G504" s="4"/>
      <c r="H504" s="1"/>
      <c r="I504" s="1">
        <f t="shared" si="49"/>
        <v>1145765</v>
      </c>
    </row>
    <row r="505" spans="1:9" x14ac:dyDescent="0.2">
      <c r="A505" s="5">
        <v>44621</v>
      </c>
      <c r="B505" s="1">
        <v>10000</v>
      </c>
      <c r="C505" s="3">
        <v>8533</v>
      </c>
      <c r="D505" s="3">
        <f t="shared" si="55"/>
        <v>2902956.71</v>
      </c>
      <c r="E505" s="1">
        <f t="shared" si="54"/>
        <v>1.0064340301100034</v>
      </c>
      <c r="F505" s="11">
        <f>+ROUND(D505+(I505*G505),2)</f>
        <v>2914514.36</v>
      </c>
      <c r="G505" s="12">
        <v>0.01</v>
      </c>
      <c r="H505" s="1" t="s">
        <v>8</v>
      </c>
      <c r="I505" s="1">
        <f t="shared" si="49"/>
        <v>1155765</v>
      </c>
    </row>
    <row r="506" spans="1:9" x14ac:dyDescent="0.2">
      <c r="A506" s="5">
        <v>44652</v>
      </c>
      <c r="B506" s="1">
        <v>10000</v>
      </c>
      <c r="C506" s="3">
        <v>8533</v>
      </c>
      <c r="D506" s="3">
        <f>+ROUND((F505+C506)*E506,2)</f>
        <v>2941854.33</v>
      </c>
      <c r="E506" s="1">
        <f t="shared" si="54"/>
        <v>1.0064340301100034</v>
      </c>
      <c r="F506" s="11"/>
      <c r="G506" s="4"/>
      <c r="H506" s="1"/>
      <c r="I506" s="1">
        <f t="shared" si="49"/>
        <v>1165765</v>
      </c>
    </row>
    <row r="507" spans="1:9" x14ac:dyDescent="0.2">
      <c r="A507" s="5">
        <v>44682</v>
      </c>
      <c r="B507" s="1">
        <v>10000</v>
      </c>
      <c r="C507" s="3">
        <v>8533</v>
      </c>
      <c r="D507" s="3">
        <f t="shared" ref="D507:D517" si="56">+ROUND((D506+C507)*E507,2)</f>
        <v>2969370.21</v>
      </c>
      <c r="E507" s="1">
        <f t="shared" si="54"/>
        <v>1.0064340301100034</v>
      </c>
      <c r="F507" s="11"/>
      <c r="G507" s="4"/>
      <c r="H507" s="1"/>
      <c r="I507" s="1">
        <f t="shared" si="49"/>
        <v>1175765</v>
      </c>
    </row>
    <row r="508" spans="1:9" x14ac:dyDescent="0.2">
      <c r="A508" s="5">
        <v>44713</v>
      </c>
      <c r="B508" s="1">
        <v>10000</v>
      </c>
      <c r="C508" s="3">
        <v>8533</v>
      </c>
      <c r="D508" s="3">
        <f t="shared" si="56"/>
        <v>2997063.13</v>
      </c>
      <c r="E508" s="1">
        <f t="shared" si="54"/>
        <v>1.0064340301100034</v>
      </c>
      <c r="F508" s="11"/>
      <c r="G508" s="4"/>
      <c r="H508" s="1"/>
      <c r="I508" s="1">
        <f t="shared" ref="I508:I541" si="57">+I507+B508</f>
        <v>1185765</v>
      </c>
    </row>
    <row r="509" spans="1:9" x14ac:dyDescent="0.2">
      <c r="A509" s="5">
        <v>44743</v>
      </c>
      <c r="B509" s="1">
        <v>10000</v>
      </c>
      <c r="C509" s="3">
        <v>8533</v>
      </c>
      <c r="D509" s="3">
        <f t="shared" si="56"/>
        <v>3024934.23</v>
      </c>
      <c r="E509" s="1">
        <f t="shared" si="54"/>
        <v>1.0064340301100034</v>
      </c>
      <c r="F509" s="11"/>
      <c r="G509" s="4"/>
      <c r="H509" s="1"/>
      <c r="I509" s="1">
        <f t="shared" si="57"/>
        <v>1195765</v>
      </c>
    </row>
    <row r="510" spans="1:9" x14ac:dyDescent="0.2">
      <c r="A510" s="5">
        <v>44774</v>
      </c>
      <c r="B510" s="1">
        <v>10000</v>
      </c>
      <c r="C510" s="3">
        <v>8533</v>
      </c>
      <c r="D510" s="3">
        <f t="shared" si="56"/>
        <v>3052984.65</v>
      </c>
      <c r="E510" s="1">
        <f t="shared" si="54"/>
        <v>1.0064340301100034</v>
      </c>
      <c r="F510" s="11"/>
      <c r="G510" s="4"/>
      <c r="H510" s="1"/>
      <c r="I510" s="1">
        <f t="shared" si="57"/>
        <v>1205765</v>
      </c>
    </row>
    <row r="511" spans="1:9" x14ac:dyDescent="0.2">
      <c r="A511" s="5">
        <v>44805</v>
      </c>
      <c r="B511" s="1">
        <v>10000</v>
      </c>
      <c r="C511" s="3">
        <v>8533</v>
      </c>
      <c r="D511" s="3">
        <f t="shared" si="56"/>
        <v>3081215.55</v>
      </c>
      <c r="E511" s="1">
        <f t="shared" si="54"/>
        <v>1.0064340301100034</v>
      </c>
      <c r="F511" s="11"/>
      <c r="G511" s="4"/>
      <c r="H511" s="1"/>
      <c r="I511" s="1">
        <f t="shared" si="57"/>
        <v>1215765</v>
      </c>
    </row>
    <row r="512" spans="1:9" x14ac:dyDescent="0.2">
      <c r="A512" s="5">
        <v>44835</v>
      </c>
      <c r="B512" s="1">
        <v>10000</v>
      </c>
      <c r="C512" s="3">
        <v>8533</v>
      </c>
      <c r="D512" s="3">
        <f t="shared" si="56"/>
        <v>3109628.09</v>
      </c>
      <c r="E512" s="1">
        <f t="shared" si="54"/>
        <v>1.0064340301100034</v>
      </c>
      <c r="F512" s="11"/>
      <c r="G512" s="4"/>
      <c r="H512" s="1"/>
      <c r="I512" s="1">
        <f t="shared" si="57"/>
        <v>1225765</v>
      </c>
    </row>
    <row r="513" spans="1:9" x14ac:dyDescent="0.2">
      <c r="A513" s="5">
        <v>44866</v>
      </c>
      <c r="B513" s="1">
        <v>10000</v>
      </c>
      <c r="C513" s="3">
        <v>8533</v>
      </c>
      <c r="D513" s="3">
        <f t="shared" si="56"/>
        <v>3138223.43</v>
      </c>
      <c r="E513" s="1">
        <f t="shared" si="54"/>
        <v>1.0064340301100034</v>
      </c>
      <c r="F513" s="11"/>
      <c r="G513" s="4"/>
      <c r="H513" s="1"/>
      <c r="I513" s="1">
        <f t="shared" si="57"/>
        <v>1235765</v>
      </c>
    </row>
    <row r="514" spans="1:9" x14ac:dyDescent="0.2">
      <c r="A514" s="5">
        <v>44896</v>
      </c>
      <c r="B514" s="1">
        <v>10000</v>
      </c>
      <c r="C514" s="3">
        <v>8533</v>
      </c>
      <c r="D514" s="3">
        <f t="shared" si="56"/>
        <v>3167002.76</v>
      </c>
      <c r="E514" s="1">
        <f t="shared" si="54"/>
        <v>1.0064340301100034</v>
      </c>
      <c r="F514" s="11"/>
      <c r="G514" s="4"/>
      <c r="H514" s="1"/>
      <c r="I514" s="1">
        <f t="shared" si="57"/>
        <v>1245765</v>
      </c>
    </row>
    <row r="515" spans="1:9" x14ac:dyDescent="0.2">
      <c r="A515" s="5">
        <v>44927</v>
      </c>
      <c r="B515" s="1">
        <v>10000</v>
      </c>
      <c r="C515" s="3">
        <v>8533</v>
      </c>
      <c r="D515" s="3">
        <f t="shared" si="56"/>
        <v>3195967.25</v>
      </c>
      <c r="E515" s="1">
        <f t="shared" si="54"/>
        <v>1.0064340301100034</v>
      </c>
      <c r="F515" s="11"/>
      <c r="G515" s="4"/>
      <c r="H515" s="1"/>
      <c r="I515" s="1">
        <f t="shared" si="57"/>
        <v>1255765</v>
      </c>
    </row>
    <row r="516" spans="1:9" x14ac:dyDescent="0.2">
      <c r="A516" s="5">
        <v>44958</v>
      </c>
      <c r="B516" s="1">
        <v>10000</v>
      </c>
      <c r="C516" s="3">
        <v>8533</v>
      </c>
      <c r="D516" s="3">
        <f t="shared" si="56"/>
        <v>3225118.1</v>
      </c>
      <c r="E516" s="1">
        <f t="shared" si="54"/>
        <v>1.0064340301100034</v>
      </c>
      <c r="F516" s="11"/>
      <c r="G516" s="4"/>
      <c r="H516" s="1"/>
      <c r="I516" s="1">
        <f t="shared" si="57"/>
        <v>1265765</v>
      </c>
    </row>
    <row r="517" spans="1:9" s="10" customFormat="1" x14ac:dyDescent="0.2">
      <c r="A517" s="6">
        <v>44986</v>
      </c>
      <c r="B517" s="1">
        <v>10000</v>
      </c>
      <c r="C517" s="3">
        <v>8533</v>
      </c>
      <c r="D517" s="7">
        <f t="shared" si="56"/>
        <v>3254456.51</v>
      </c>
      <c r="E517" s="8">
        <f t="shared" si="54"/>
        <v>1.0064340301100034</v>
      </c>
      <c r="F517" s="13">
        <f>+ROUND(D517+(I517*G517),2)</f>
        <v>3260835.34</v>
      </c>
      <c r="G517" s="14">
        <v>5.0000000000000001E-3</v>
      </c>
      <c r="H517" s="8" t="s">
        <v>8</v>
      </c>
      <c r="I517" s="8">
        <f t="shared" si="57"/>
        <v>1275765</v>
      </c>
    </row>
    <row r="518" spans="1:9" x14ac:dyDescent="0.2">
      <c r="A518" s="5">
        <v>45017</v>
      </c>
      <c r="B518" s="1">
        <v>12500</v>
      </c>
      <c r="C518" s="11">
        <v>10744</v>
      </c>
      <c r="D518" s="3">
        <f>+ROUND((F517+C518)*E518,2)</f>
        <v>3292628.78</v>
      </c>
      <c r="E518" s="1">
        <f t="shared" si="54"/>
        <v>1.0064340301100034</v>
      </c>
      <c r="F518" s="11"/>
      <c r="G518" s="4"/>
      <c r="H518" s="1"/>
      <c r="I518" s="1">
        <f t="shared" si="57"/>
        <v>1288265</v>
      </c>
    </row>
    <row r="519" spans="1:9" x14ac:dyDescent="0.2">
      <c r="A519" s="5">
        <v>45047</v>
      </c>
      <c r="B519" s="1">
        <v>12500</v>
      </c>
      <c r="C519" s="11">
        <v>10744</v>
      </c>
      <c r="D519" s="3">
        <f t="shared" ref="D519:D529" si="58">+ROUND((D518+C519)*E519,2)</f>
        <v>3324626.78</v>
      </c>
      <c r="E519" s="1">
        <f t="shared" si="54"/>
        <v>1.0064340301100034</v>
      </c>
      <c r="F519" s="11"/>
      <c r="G519" s="4"/>
      <c r="H519" s="1"/>
      <c r="I519" s="1">
        <f t="shared" si="57"/>
        <v>1300765</v>
      </c>
    </row>
    <row r="520" spans="1:9" x14ac:dyDescent="0.2">
      <c r="A520" s="5">
        <v>45078</v>
      </c>
      <c r="B520" s="1">
        <v>12500</v>
      </c>
      <c r="C520" s="11">
        <v>10744</v>
      </c>
      <c r="D520" s="3">
        <f t="shared" si="58"/>
        <v>3356830.66</v>
      </c>
      <c r="E520" s="1">
        <f t="shared" si="54"/>
        <v>1.0064340301100034</v>
      </c>
      <c r="F520" s="11"/>
      <c r="G520" s="4"/>
      <c r="H520" s="1"/>
      <c r="I520" s="1">
        <f t="shared" si="57"/>
        <v>1313265</v>
      </c>
    </row>
    <row r="521" spans="1:9" x14ac:dyDescent="0.2">
      <c r="A521" s="5">
        <v>45108</v>
      </c>
      <c r="B521" s="1">
        <v>12500</v>
      </c>
      <c r="C521" s="11">
        <v>10744</v>
      </c>
      <c r="D521" s="3">
        <f t="shared" si="58"/>
        <v>3389241.74</v>
      </c>
      <c r="E521" s="1">
        <f t="shared" si="54"/>
        <v>1.0064340301100034</v>
      </c>
      <c r="F521" s="11"/>
      <c r="G521" s="4"/>
      <c r="H521" s="1"/>
      <c r="I521" s="1">
        <f t="shared" si="57"/>
        <v>1325765</v>
      </c>
    </row>
    <row r="522" spans="1:9" x14ac:dyDescent="0.2">
      <c r="A522" s="5">
        <v>45139</v>
      </c>
      <c r="B522" s="1">
        <v>12500</v>
      </c>
      <c r="C522" s="11">
        <v>10744</v>
      </c>
      <c r="D522" s="3">
        <f t="shared" si="58"/>
        <v>3421861.35</v>
      </c>
      <c r="E522" s="1">
        <f t="shared" si="54"/>
        <v>1.0064340301100034</v>
      </c>
      <c r="F522" s="11"/>
      <c r="G522" s="4"/>
      <c r="H522" s="1"/>
      <c r="I522" s="1">
        <f t="shared" si="57"/>
        <v>1338265</v>
      </c>
    </row>
    <row r="523" spans="1:9" x14ac:dyDescent="0.2">
      <c r="A523" s="5">
        <v>45170</v>
      </c>
      <c r="B523" s="1">
        <v>12500</v>
      </c>
      <c r="C523" s="11">
        <v>10744</v>
      </c>
      <c r="D523" s="3">
        <f t="shared" si="58"/>
        <v>3454690.84</v>
      </c>
      <c r="E523" s="1">
        <f t="shared" si="54"/>
        <v>1.0064340301100034</v>
      </c>
      <c r="F523" s="11"/>
      <c r="G523" s="4"/>
      <c r="H523" s="1"/>
      <c r="I523" s="1">
        <f t="shared" si="57"/>
        <v>1350765</v>
      </c>
    </row>
    <row r="524" spans="1:9" x14ac:dyDescent="0.2">
      <c r="A524" s="5">
        <v>45200</v>
      </c>
      <c r="B524" s="1">
        <v>12500</v>
      </c>
      <c r="C524" s="11">
        <v>10744</v>
      </c>
      <c r="D524" s="3">
        <f t="shared" si="58"/>
        <v>3487731.55</v>
      </c>
      <c r="E524" s="1">
        <f t="shared" si="54"/>
        <v>1.0064340301100034</v>
      </c>
      <c r="F524" s="11"/>
      <c r="G524" s="4"/>
      <c r="H524" s="1"/>
      <c r="I524" s="1">
        <f t="shared" si="57"/>
        <v>1363265</v>
      </c>
    </row>
    <row r="525" spans="1:9" x14ac:dyDescent="0.2">
      <c r="A525" s="5">
        <v>45231</v>
      </c>
      <c r="B525" s="1">
        <v>12500</v>
      </c>
      <c r="C525" s="11">
        <v>10744</v>
      </c>
      <c r="D525" s="3">
        <f t="shared" si="58"/>
        <v>3520984.85</v>
      </c>
      <c r="E525" s="1">
        <f t="shared" si="54"/>
        <v>1.0064340301100034</v>
      </c>
      <c r="F525" s="11"/>
      <c r="G525" s="4"/>
      <c r="H525" s="1"/>
      <c r="I525" s="1">
        <f t="shared" si="57"/>
        <v>1375765</v>
      </c>
    </row>
    <row r="526" spans="1:9" x14ac:dyDescent="0.2">
      <c r="A526" s="5">
        <v>45261</v>
      </c>
      <c r="B526" s="1">
        <v>12500</v>
      </c>
      <c r="C526" s="11">
        <v>10744</v>
      </c>
      <c r="D526" s="3">
        <f t="shared" si="58"/>
        <v>3554452.1</v>
      </c>
      <c r="E526" s="1">
        <f t="shared" si="54"/>
        <v>1.0064340301100034</v>
      </c>
      <c r="F526" s="11"/>
      <c r="G526" s="4"/>
      <c r="H526" s="1"/>
      <c r="I526" s="1">
        <f t="shared" si="57"/>
        <v>1388265</v>
      </c>
    </row>
    <row r="527" spans="1:9" x14ac:dyDescent="0.2">
      <c r="A527" s="5">
        <v>45292</v>
      </c>
      <c r="B527" s="1">
        <v>12500</v>
      </c>
      <c r="C527" s="11">
        <v>10744</v>
      </c>
      <c r="D527" s="3">
        <f t="shared" si="58"/>
        <v>3588134.68</v>
      </c>
      <c r="E527" s="1">
        <f t="shared" si="54"/>
        <v>1.0064340301100034</v>
      </c>
      <c r="F527" s="11"/>
      <c r="G527" s="4"/>
      <c r="H527" s="1"/>
      <c r="I527" s="1">
        <f t="shared" si="57"/>
        <v>1400765</v>
      </c>
    </row>
    <row r="528" spans="1:9" x14ac:dyDescent="0.2">
      <c r="A528" s="5">
        <v>45323</v>
      </c>
      <c r="B528" s="1">
        <v>12500</v>
      </c>
      <c r="C528" s="11">
        <v>10744</v>
      </c>
      <c r="D528" s="3">
        <f t="shared" si="58"/>
        <v>3622033.97</v>
      </c>
      <c r="E528" s="1">
        <f t="shared" si="54"/>
        <v>1.0064340301100034</v>
      </c>
      <c r="F528" s="11"/>
      <c r="G528" s="4"/>
      <c r="H528" s="1"/>
      <c r="I528" s="1">
        <f t="shared" si="57"/>
        <v>1413265</v>
      </c>
    </row>
    <row r="529" spans="1:9" x14ac:dyDescent="0.2">
      <c r="A529" s="5">
        <v>45352</v>
      </c>
      <c r="B529" s="1">
        <v>12500</v>
      </c>
      <c r="C529" s="11">
        <v>10744</v>
      </c>
      <c r="D529" s="3">
        <f t="shared" si="58"/>
        <v>3656151.37</v>
      </c>
      <c r="E529" s="1">
        <f t="shared" si="54"/>
        <v>1.0064340301100034</v>
      </c>
      <c r="F529" s="11">
        <f>+ROUND(D529+(I529*G529),2)</f>
        <v>3677537.85</v>
      </c>
      <c r="G529" s="4">
        <v>1.4999999999999999E-2</v>
      </c>
      <c r="H529" s="1" t="s">
        <v>8</v>
      </c>
      <c r="I529" s="1">
        <f t="shared" si="57"/>
        <v>1425765</v>
      </c>
    </row>
    <row r="530" spans="1:9" x14ac:dyDescent="0.2">
      <c r="A530" s="5">
        <v>45383</v>
      </c>
      <c r="B530" s="1">
        <v>12500</v>
      </c>
      <c r="C530" s="11">
        <v>10744</v>
      </c>
      <c r="D530" s="3">
        <f>+ROUND((F529+C530)*E530,2)</f>
        <v>3712012.37</v>
      </c>
      <c r="E530" s="1">
        <f t="shared" si="54"/>
        <v>1.0064340301100034</v>
      </c>
      <c r="F530" s="11"/>
      <c r="G530" s="4"/>
      <c r="H530" s="1"/>
      <c r="I530" s="1">
        <f t="shared" si="57"/>
        <v>1438265</v>
      </c>
    </row>
    <row r="531" spans="1:9" x14ac:dyDescent="0.2">
      <c r="A531" s="5">
        <v>45413</v>
      </c>
      <c r="B531" s="1">
        <v>12500</v>
      </c>
      <c r="C531" s="11">
        <v>10744</v>
      </c>
      <c r="D531" s="3">
        <f t="shared" ref="D531:D541" si="59">+ROUND((D530+C531)*E531,2)</f>
        <v>3746708.7</v>
      </c>
      <c r="E531" s="1">
        <f t="shared" si="54"/>
        <v>1.0064340301100034</v>
      </c>
      <c r="F531" s="11"/>
      <c r="G531" s="4"/>
      <c r="H531" s="1"/>
      <c r="I531" s="1">
        <f t="shared" si="57"/>
        <v>1450765</v>
      </c>
    </row>
    <row r="532" spans="1:9" x14ac:dyDescent="0.2">
      <c r="A532" s="5">
        <v>45444</v>
      </c>
      <c r="B532" s="1">
        <v>12500</v>
      </c>
      <c r="C532" s="11">
        <v>10744</v>
      </c>
      <c r="D532" s="3">
        <f t="shared" si="59"/>
        <v>3781628.26</v>
      </c>
      <c r="E532" s="1">
        <f t="shared" si="54"/>
        <v>1.0064340301100034</v>
      </c>
      <c r="F532" s="11"/>
      <c r="G532" s="4"/>
      <c r="H532" s="1"/>
      <c r="I532" s="1">
        <f t="shared" si="57"/>
        <v>1463265</v>
      </c>
    </row>
    <row r="533" spans="1:9" x14ac:dyDescent="0.2">
      <c r="A533" s="5">
        <v>45474</v>
      </c>
      <c r="B533" s="1">
        <v>12500</v>
      </c>
      <c r="C533" s="11">
        <v>10744</v>
      </c>
      <c r="D533" s="3">
        <f t="shared" si="59"/>
        <v>3816772.5</v>
      </c>
      <c r="E533" s="1">
        <f t="shared" si="54"/>
        <v>1.0064340301100034</v>
      </c>
      <c r="F533" s="11"/>
      <c r="G533" s="4"/>
      <c r="H533" s="1"/>
      <c r="I533" s="1">
        <f t="shared" si="57"/>
        <v>1475765</v>
      </c>
    </row>
    <row r="534" spans="1:9" x14ac:dyDescent="0.2">
      <c r="A534" s="5">
        <v>45505</v>
      </c>
      <c r="B534" s="1">
        <v>12500</v>
      </c>
      <c r="C534" s="11">
        <v>10744</v>
      </c>
      <c r="D534" s="3">
        <f t="shared" si="59"/>
        <v>3852142.86</v>
      </c>
      <c r="E534" s="1">
        <f t="shared" si="54"/>
        <v>1.0064340301100034</v>
      </c>
      <c r="F534" s="11"/>
      <c r="G534" s="4"/>
      <c r="H534" s="1"/>
      <c r="I534" s="1">
        <f t="shared" si="57"/>
        <v>1488265</v>
      </c>
    </row>
    <row r="535" spans="1:9" x14ac:dyDescent="0.2">
      <c r="A535" s="5">
        <v>45536</v>
      </c>
      <c r="B535" s="1">
        <v>12500</v>
      </c>
      <c r="C535" s="11">
        <v>10744</v>
      </c>
      <c r="D535" s="3">
        <f t="shared" si="59"/>
        <v>3887740.79</v>
      </c>
      <c r="E535" s="1">
        <f t="shared" si="54"/>
        <v>1.0064340301100034</v>
      </c>
      <c r="F535" s="11"/>
      <c r="G535" s="4"/>
      <c r="H535" s="1"/>
      <c r="I535" s="1">
        <f t="shared" si="57"/>
        <v>1500765</v>
      </c>
    </row>
    <row r="536" spans="1:9" x14ac:dyDescent="0.2">
      <c r="A536" s="5">
        <v>45566</v>
      </c>
      <c r="B536" s="1">
        <v>12500</v>
      </c>
      <c r="C536" s="11">
        <v>10744</v>
      </c>
      <c r="D536" s="3">
        <f t="shared" si="59"/>
        <v>3923567.76</v>
      </c>
      <c r="E536" s="1">
        <f t="shared" si="54"/>
        <v>1.0064340301100034</v>
      </c>
      <c r="F536" s="11"/>
      <c r="G536" s="4"/>
      <c r="H536" s="1"/>
      <c r="I536" s="1">
        <f t="shared" si="57"/>
        <v>1513265</v>
      </c>
    </row>
    <row r="537" spans="1:9" x14ac:dyDescent="0.2">
      <c r="A537" s="5">
        <v>45597</v>
      </c>
      <c r="B537" s="1">
        <v>12500</v>
      </c>
      <c r="C537" s="11">
        <v>10744</v>
      </c>
      <c r="D537" s="3">
        <f t="shared" si="59"/>
        <v>3959625.24</v>
      </c>
      <c r="E537" s="1">
        <f t="shared" si="54"/>
        <v>1.0064340301100034</v>
      </c>
      <c r="F537" s="11"/>
      <c r="G537" s="4"/>
      <c r="H537" s="1"/>
      <c r="I537" s="1">
        <f t="shared" si="57"/>
        <v>1525765</v>
      </c>
    </row>
    <row r="538" spans="1:9" x14ac:dyDescent="0.2">
      <c r="A538" s="5">
        <v>45627</v>
      </c>
      <c r="B538" s="1">
        <v>12500</v>
      </c>
      <c r="C538" s="11">
        <v>10744</v>
      </c>
      <c r="D538" s="3">
        <f t="shared" si="59"/>
        <v>3995914.72</v>
      </c>
      <c r="E538" s="1">
        <f t="shared" si="54"/>
        <v>1.0064340301100034</v>
      </c>
      <c r="F538" s="11"/>
      <c r="G538" s="4"/>
      <c r="H538" s="1"/>
      <c r="I538" s="1">
        <f t="shared" si="57"/>
        <v>1538265</v>
      </c>
    </row>
    <row r="539" spans="1:9" x14ac:dyDescent="0.2">
      <c r="A539" s="5">
        <v>45658</v>
      </c>
      <c r="B539" s="1">
        <v>12500</v>
      </c>
      <c r="C539" s="11">
        <v>10744</v>
      </c>
      <c r="D539" s="3">
        <f t="shared" si="59"/>
        <v>4032437.68</v>
      </c>
      <c r="E539" s="1">
        <f t="shared" si="54"/>
        <v>1.0064340301100034</v>
      </c>
      <c r="F539" s="11"/>
      <c r="G539" s="4"/>
      <c r="H539" s="1"/>
      <c r="I539" s="1">
        <f t="shared" si="57"/>
        <v>1550765</v>
      </c>
    </row>
    <row r="540" spans="1:9" x14ac:dyDescent="0.2">
      <c r="A540" s="5">
        <v>45689</v>
      </c>
      <c r="B540" s="1">
        <v>12500</v>
      </c>
      <c r="C540" s="11">
        <v>10744</v>
      </c>
      <c r="D540" s="3">
        <f t="shared" si="59"/>
        <v>4069195.63</v>
      </c>
      <c r="E540" s="1">
        <f t="shared" si="54"/>
        <v>1.0064340301100034</v>
      </c>
      <c r="F540" s="11"/>
      <c r="G540" s="4"/>
      <c r="H540" s="1"/>
      <c r="I540" s="1">
        <f t="shared" si="57"/>
        <v>1563265</v>
      </c>
    </row>
    <row r="541" spans="1:9" x14ac:dyDescent="0.2">
      <c r="A541" s="5">
        <v>45717</v>
      </c>
      <c r="B541" s="1">
        <v>12500</v>
      </c>
      <c r="C541" s="11">
        <v>10744</v>
      </c>
      <c r="D541" s="3">
        <f t="shared" si="59"/>
        <v>4106190.08</v>
      </c>
      <c r="E541" s="1">
        <f t="shared" si="54"/>
        <v>1.0064340301100034</v>
      </c>
      <c r="F541" s="11">
        <f>+ROUND(D541+(I541*G541),2)</f>
        <v>4125887.14</v>
      </c>
      <c r="G541" s="4">
        <v>1.2500000000000001E-2</v>
      </c>
      <c r="H541" s="1" t="s">
        <v>8</v>
      </c>
      <c r="I541" s="1">
        <f t="shared" si="57"/>
        <v>1575765</v>
      </c>
    </row>
    <row r="542" spans="1:9" x14ac:dyDescent="0.2">
      <c r="A542" s="5">
        <v>45748</v>
      </c>
      <c r="B542" s="1">
        <v>12500</v>
      </c>
      <c r="C542" s="11">
        <v>10744</v>
      </c>
      <c r="D542" s="3">
        <f>+ROUND((F541+C542)*E542,2)</f>
        <v>4163246.35</v>
      </c>
      <c r="E542" s="1">
        <f t="shared" si="54"/>
        <v>1.0064340301100034</v>
      </c>
      <c r="F542" s="11"/>
      <c r="G542" s="4"/>
      <c r="H542" s="1"/>
      <c r="I542" s="1">
        <f t="shared" ref="I542:I553" si="60">+I541+B542</f>
        <v>1588265</v>
      </c>
    </row>
    <row r="543" spans="1:9" x14ac:dyDescent="0.2">
      <c r="A543" s="5">
        <v>45778</v>
      </c>
      <c r="B543" s="1">
        <v>12500</v>
      </c>
      <c r="C543" s="11">
        <v>10744</v>
      </c>
      <c r="D543" s="3">
        <f t="shared" ref="D543:D553" si="61">+ROUND((D542+C543)*E543,2)</f>
        <v>4200845.93</v>
      </c>
      <c r="E543" s="1">
        <f t="shared" si="54"/>
        <v>1.0064340301100034</v>
      </c>
      <c r="F543" s="11"/>
      <c r="G543" s="4"/>
      <c r="H543" s="1"/>
      <c r="I543" s="1">
        <f t="shared" si="60"/>
        <v>1600765</v>
      </c>
    </row>
    <row r="544" spans="1:9" x14ac:dyDescent="0.2">
      <c r="A544" s="5">
        <v>45809</v>
      </c>
      <c r="B544" s="1">
        <v>12500</v>
      </c>
      <c r="C544" s="11">
        <v>10744</v>
      </c>
      <c r="D544" s="3">
        <f t="shared" si="61"/>
        <v>4238687.43</v>
      </c>
      <c r="E544" s="1">
        <f t="shared" si="54"/>
        <v>1.0064340301100034</v>
      </c>
      <c r="F544" s="11"/>
      <c r="G544" s="4"/>
      <c r="H544" s="1"/>
      <c r="I544" s="1">
        <f t="shared" si="60"/>
        <v>1613265</v>
      </c>
    </row>
    <row r="545" spans="1:9" x14ac:dyDescent="0.2">
      <c r="A545" s="5">
        <v>45839</v>
      </c>
      <c r="B545" s="1">
        <v>12500</v>
      </c>
      <c r="C545" s="11">
        <v>10744</v>
      </c>
      <c r="D545" s="3">
        <f t="shared" si="61"/>
        <v>4276772.4000000004</v>
      </c>
      <c r="E545" s="1">
        <f t="shared" si="54"/>
        <v>1.0064340301100034</v>
      </c>
      <c r="F545" s="11"/>
      <c r="G545" s="4"/>
      <c r="H545" s="1"/>
      <c r="I545" s="1">
        <f t="shared" si="60"/>
        <v>1625765</v>
      </c>
    </row>
    <row r="546" spans="1:9" x14ac:dyDescent="0.2">
      <c r="A546" s="5">
        <v>45870</v>
      </c>
      <c r="B546" s="1">
        <v>12500</v>
      </c>
      <c r="C546" s="11">
        <v>10744</v>
      </c>
      <c r="D546" s="3">
        <f t="shared" si="61"/>
        <v>4315102.41</v>
      </c>
      <c r="E546" s="1">
        <f t="shared" si="54"/>
        <v>1.0064340301100034</v>
      </c>
      <c r="F546" s="11"/>
      <c r="G546" s="4"/>
      <c r="H546" s="1"/>
      <c r="I546" s="1">
        <f t="shared" si="60"/>
        <v>1638265</v>
      </c>
    </row>
    <row r="547" spans="1:9" x14ac:dyDescent="0.2">
      <c r="A547" s="5">
        <v>45901</v>
      </c>
      <c r="B547" s="1">
        <v>12500</v>
      </c>
      <c r="C547" s="11">
        <v>10744</v>
      </c>
      <c r="D547" s="3">
        <f t="shared" si="61"/>
        <v>4353679.04</v>
      </c>
      <c r="E547" s="1">
        <f t="shared" ref="E547:E565" si="62">1.08^(1/12)</f>
        <v>1.0064340301100034</v>
      </c>
      <c r="F547" s="11"/>
      <c r="G547" s="4"/>
      <c r="H547" s="1"/>
      <c r="I547" s="1">
        <f t="shared" si="60"/>
        <v>1650765</v>
      </c>
    </row>
    <row r="548" spans="1:9" x14ac:dyDescent="0.2">
      <c r="A548" s="5">
        <v>45931</v>
      </c>
      <c r="B548" s="1">
        <v>12500</v>
      </c>
      <c r="C548" s="11">
        <v>10744</v>
      </c>
      <c r="D548" s="3">
        <f t="shared" si="61"/>
        <v>4392503.87</v>
      </c>
      <c r="E548" s="1">
        <f t="shared" si="62"/>
        <v>1.0064340301100034</v>
      </c>
      <c r="F548" s="11"/>
      <c r="G548" s="4"/>
      <c r="H548" s="1"/>
      <c r="I548" s="1">
        <f t="shared" si="60"/>
        <v>1663265</v>
      </c>
    </row>
    <row r="549" spans="1:9" x14ac:dyDescent="0.2">
      <c r="A549" s="5">
        <v>45962</v>
      </c>
      <c r="B549" s="1">
        <v>12500</v>
      </c>
      <c r="C549" s="11">
        <v>10744</v>
      </c>
      <c r="D549" s="3">
        <f t="shared" si="61"/>
        <v>4431578.5</v>
      </c>
      <c r="E549" s="1">
        <f t="shared" si="62"/>
        <v>1.0064340301100034</v>
      </c>
      <c r="F549" s="11"/>
      <c r="G549" s="4"/>
      <c r="H549" s="1"/>
      <c r="I549" s="1">
        <f t="shared" si="60"/>
        <v>1675765</v>
      </c>
    </row>
    <row r="550" spans="1:9" x14ac:dyDescent="0.2">
      <c r="A550" s="5">
        <v>45992</v>
      </c>
      <c r="B550" s="1">
        <v>12500</v>
      </c>
      <c r="C550" s="11">
        <v>10744</v>
      </c>
      <c r="D550" s="3">
        <f t="shared" si="61"/>
        <v>4470904.54</v>
      </c>
      <c r="E550" s="1">
        <f t="shared" si="62"/>
        <v>1.0064340301100034</v>
      </c>
      <c r="F550" s="11"/>
      <c r="G550" s="4"/>
      <c r="H550" s="1"/>
      <c r="I550" s="1">
        <f t="shared" si="60"/>
        <v>1688265</v>
      </c>
    </row>
    <row r="551" spans="1:9" x14ac:dyDescent="0.2">
      <c r="A551" s="5">
        <v>46023</v>
      </c>
      <c r="B551" s="1">
        <v>12500</v>
      </c>
      <c r="C551" s="11">
        <v>10744</v>
      </c>
      <c r="D551" s="3">
        <f t="shared" si="61"/>
        <v>4510483.5999999996</v>
      </c>
      <c r="E551" s="1">
        <f t="shared" si="62"/>
        <v>1.0064340301100034</v>
      </c>
      <c r="F551" s="11"/>
      <c r="G551" s="4"/>
      <c r="H551" s="1"/>
      <c r="I551" s="1">
        <f t="shared" si="60"/>
        <v>1700765</v>
      </c>
    </row>
    <row r="552" spans="1:9" x14ac:dyDescent="0.2">
      <c r="A552" s="5">
        <v>46054</v>
      </c>
      <c r="B552" s="1">
        <v>12500</v>
      </c>
      <c r="C552" s="11">
        <v>10744</v>
      </c>
      <c r="D552" s="3">
        <f t="shared" si="61"/>
        <v>4550317.3099999996</v>
      </c>
      <c r="E552" s="1">
        <f t="shared" si="62"/>
        <v>1.0064340301100034</v>
      </c>
      <c r="F552" s="11"/>
      <c r="G552" s="4"/>
      <c r="H552" s="1"/>
      <c r="I552" s="1">
        <f t="shared" si="60"/>
        <v>1713265</v>
      </c>
    </row>
    <row r="553" spans="1:9" x14ac:dyDescent="0.2">
      <c r="A553" s="5">
        <v>46082</v>
      </c>
      <c r="B553" s="1">
        <v>12500</v>
      </c>
      <c r="C553" s="11">
        <v>10744</v>
      </c>
      <c r="D553" s="3">
        <f t="shared" si="61"/>
        <v>4590407.32</v>
      </c>
      <c r="E553" s="1">
        <f t="shared" si="62"/>
        <v>1.0064340301100034</v>
      </c>
      <c r="F553" s="11">
        <f>+ROUND(D553+(I553*G553),2)</f>
        <v>4599036.1500000004</v>
      </c>
      <c r="G553" s="4">
        <v>5.0000000000000001E-3</v>
      </c>
      <c r="H553" s="1" t="s">
        <v>8</v>
      </c>
      <c r="I553" s="1">
        <f t="shared" si="60"/>
        <v>1725765</v>
      </c>
    </row>
    <row r="554" spans="1:9" x14ac:dyDescent="0.2">
      <c r="A554" s="5">
        <v>46113</v>
      </c>
      <c r="B554" s="1">
        <v>12500</v>
      </c>
      <c r="C554" s="11">
        <v>10744</v>
      </c>
      <c r="D554" s="3">
        <f>+ROUND((F553+C554)*E554,2)</f>
        <v>4639439.6100000003</v>
      </c>
      <c r="E554" s="1">
        <f t="shared" si="62"/>
        <v>1.0064340301100034</v>
      </c>
      <c r="F554" s="11"/>
      <c r="G554" s="4"/>
      <c r="H554" s="1"/>
      <c r="I554" s="1">
        <f t="shared" ref="I554:I565" si="63">+I553+B554</f>
        <v>1738265</v>
      </c>
    </row>
    <row r="555" spans="1:9" x14ac:dyDescent="0.2">
      <c r="A555" s="5">
        <v>46143</v>
      </c>
      <c r="B555" s="1">
        <v>12500</v>
      </c>
      <c r="C555" s="11">
        <v>10744</v>
      </c>
      <c r="D555" s="3">
        <f t="shared" ref="D554:D565" si="64">+ROUND((D554+C555)*E555,2)</f>
        <v>4680103.03</v>
      </c>
      <c r="E555" s="1">
        <f t="shared" si="62"/>
        <v>1.0064340301100034</v>
      </c>
      <c r="F555" s="11"/>
      <c r="G555" s="4"/>
      <c r="H555" s="1"/>
      <c r="I555" s="1">
        <f t="shared" si="63"/>
        <v>1750765</v>
      </c>
    </row>
    <row r="556" spans="1:9" x14ac:dyDescent="0.2">
      <c r="A556" s="5">
        <v>46174</v>
      </c>
      <c r="B556" s="1">
        <v>12500</v>
      </c>
      <c r="C556" s="11">
        <v>10744</v>
      </c>
      <c r="D556" s="3">
        <f t="shared" si="64"/>
        <v>4721028.08</v>
      </c>
      <c r="E556" s="1">
        <f t="shared" si="62"/>
        <v>1.0064340301100034</v>
      </c>
      <c r="F556" s="11"/>
      <c r="G556" s="4"/>
      <c r="H556" s="1"/>
      <c r="I556" s="1">
        <f t="shared" si="63"/>
        <v>1763265</v>
      </c>
    </row>
    <row r="557" spans="1:9" x14ac:dyDescent="0.2">
      <c r="A557" s="5">
        <v>46204</v>
      </c>
      <c r="B557" s="1">
        <v>12500</v>
      </c>
      <c r="C557" s="11">
        <v>10744</v>
      </c>
      <c r="D557" s="3">
        <f t="shared" si="64"/>
        <v>4762216.4400000004</v>
      </c>
      <c r="E557" s="1">
        <f t="shared" si="62"/>
        <v>1.0064340301100034</v>
      </c>
      <c r="F557" s="11"/>
      <c r="G557" s="4"/>
      <c r="H557" s="1"/>
      <c r="I557" s="1">
        <f t="shared" si="63"/>
        <v>1775765</v>
      </c>
    </row>
    <row r="558" spans="1:9" x14ac:dyDescent="0.2">
      <c r="A558" s="5">
        <v>46235</v>
      </c>
      <c r="B558" s="1">
        <v>12500</v>
      </c>
      <c r="C558" s="11">
        <v>10744</v>
      </c>
      <c r="D558" s="3">
        <f t="shared" si="64"/>
        <v>4803669.8099999996</v>
      </c>
      <c r="E558" s="1">
        <f t="shared" si="62"/>
        <v>1.0064340301100034</v>
      </c>
      <c r="F558" s="11"/>
      <c r="G558" s="4"/>
      <c r="H558" s="1"/>
      <c r="I558" s="1">
        <f t="shared" si="63"/>
        <v>1788265</v>
      </c>
    </row>
    <row r="559" spans="1:9" x14ac:dyDescent="0.2">
      <c r="A559" s="5">
        <v>46266</v>
      </c>
      <c r="B559" s="1">
        <v>12500</v>
      </c>
      <c r="C559" s="11">
        <v>10744</v>
      </c>
      <c r="D559" s="3">
        <f t="shared" si="64"/>
        <v>4845389.8899999997</v>
      </c>
      <c r="E559" s="1">
        <f t="shared" si="62"/>
        <v>1.0064340301100034</v>
      </c>
      <c r="F559" s="11"/>
      <c r="G559" s="4"/>
      <c r="H559" s="1"/>
      <c r="I559" s="1">
        <f t="shared" si="63"/>
        <v>1800765</v>
      </c>
    </row>
    <row r="560" spans="1:9" x14ac:dyDescent="0.2">
      <c r="A560" s="5">
        <v>46296</v>
      </c>
      <c r="B560" s="1">
        <v>12500</v>
      </c>
      <c r="C560" s="11">
        <v>10744</v>
      </c>
      <c r="D560" s="3">
        <f t="shared" si="64"/>
        <v>4887378.4000000004</v>
      </c>
      <c r="E560" s="1">
        <f t="shared" si="62"/>
        <v>1.0064340301100034</v>
      </c>
      <c r="F560" s="11"/>
      <c r="G560" s="4"/>
      <c r="H560" s="1"/>
      <c r="I560" s="1">
        <f t="shared" si="63"/>
        <v>1813265</v>
      </c>
    </row>
    <row r="561" spans="1:9" x14ac:dyDescent="0.2">
      <c r="A561" s="5">
        <v>46327</v>
      </c>
      <c r="B561" s="1">
        <v>12500</v>
      </c>
      <c r="C561" s="11">
        <v>10744</v>
      </c>
      <c r="D561" s="3">
        <f t="shared" si="64"/>
        <v>4929637.07</v>
      </c>
      <c r="E561" s="1">
        <f t="shared" si="62"/>
        <v>1.0064340301100034</v>
      </c>
      <c r="F561" s="11"/>
      <c r="G561" s="4"/>
      <c r="H561" s="1"/>
      <c r="I561" s="1">
        <f t="shared" si="63"/>
        <v>1825765</v>
      </c>
    </row>
    <row r="562" spans="1:9" x14ac:dyDescent="0.2">
      <c r="A562" s="5">
        <v>46357</v>
      </c>
      <c r="B562" s="1">
        <v>12500</v>
      </c>
      <c r="C562" s="11">
        <v>10744</v>
      </c>
      <c r="D562" s="3">
        <f t="shared" si="64"/>
        <v>4972167.63</v>
      </c>
      <c r="E562" s="1">
        <f t="shared" si="62"/>
        <v>1.0064340301100034</v>
      </c>
      <c r="F562" s="11"/>
      <c r="G562" s="4"/>
      <c r="H562" s="1"/>
      <c r="I562" s="1">
        <f t="shared" si="63"/>
        <v>1838265</v>
      </c>
    </row>
    <row r="563" spans="1:9" x14ac:dyDescent="0.2">
      <c r="A563" s="5">
        <v>46388</v>
      </c>
      <c r="B563" s="1">
        <v>12500</v>
      </c>
      <c r="C563" s="11">
        <v>10744</v>
      </c>
      <c r="D563" s="3">
        <f t="shared" si="64"/>
        <v>5014971.83</v>
      </c>
      <c r="E563" s="1">
        <f t="shared" si="62"/>
        <v>1.0064340301100034</v>
      </c>
      <c r="F563" s="11"/>
      <c r="G563" s="4"/>
      <c r="H563" s="1"/>
      <c r="I563" s="1">
        <f t="shared" si="63"/>
        <v>1850765</v>
      </c>
    </row>
    <row r="564" spans="1:9" x14ac:dyDescent="0.2">
      <c r="A564" s="5">
        <v>46419</v>
      </c>
      <c r="B564" s="1">
        <v>12500</v>
      </c>
      <c r="C564" s="11">
        <v>10744</v>
      </c>
      <c r="D564" s="3">
        <f t="shared" si="64"/>
        <v>5058051.4400000004</v>
      </c>
      <c r="E564" s="1">
        <f t="shared" si="62"/>
        <v>1.0064340301100034</v>
      </c>
      <c r="F564" s="11"/>
      <c r="G564" s="4"/>
      <c r="H564" s="1"/>
      <c r="I564" s="1">
        <f t="shared" si="63"/>
        <v>1863265</v>
      </c>
    </row>
    <row r="565" spans="1:9" x14ac:dyDescent="0.2">
      <c r="A565" s="5">
        <v>46447</v>
      </c>
      <c r="B565" s="1">
        <v>12500</v>
      </c>
      <c r="C565" s="11">
        <v>10744</v>
      </c>
      <c r="D565" s="3">
        <f t="shared" si="64"/>
        <v>5101408.22</v>
      </c>
      <c r="E565" s="1">
        <f t="shared" si="62"/>
        <v>1.0064340301100034</v>
      </c>
      <c r="F565" s="11"/>
      <c r="G565" s="4"/>
      <c r="H565" s="1"/>
      <c r="I565" s="1">
        <f t="shared" si="63"/>
        <v>1875765</v>
      </c>
    </row>
  </sheetData>
  <printOptions horizontalCentered="1"/>
  <pageMargins left="0.74803149606299213" right="0.74803149606299213" top="0.39370078740157483" bottom="0.39370078740157483" header="0.51181102362204722" footer="0.51181102362204722"/>
  <pageSetup scale="8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MATURITY TABLE CG OFFICER</vt:lpstr>
      <vt:lpstr>OFFICER</vt:lpstr>
      <vt:lpstr>OFFICER!Print_Area</vt:lpstr>
      <vt:lpstr>'MATURITY TABLE CG OFFICER'!Print_Titles</vt:lpstr>
      <vt:lpstr>OFFICER!Print_Titles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DHOUNDIYAL</dc:creator>
  <cp:lastModifiedBy>Sudhir Dhoundiyal</cp:lastModifiedBy>
  <cp:lastPrinted>2026-04-09T07:14:48Z</cp:lastPrinted>
  <dcterms:created xsi:type="dcterms:W3CDTF">2025-05-23T10:44:20Z</dcterms:created>
  <dcterms:modified xsi:type="dcterms:W3CDTF">2026-04-09T07:18:45Z</dcterms:modified>
</cp:coreProperties>
</file>